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</sheets>
  <definedNames>
    <definedName name="________________A01" localSheetId="6">#REF!</definedName>
    <definedName name="________________A01">#REF!</definedName>
    <definedName name="_______________A01" localSheetId="6">#REF!</definedName>
    <definedName name="_______________A01">#REF!</definedName>
    <definedName name="______________A01" localSheetId="6">#REF!</definedName>
    <definedName name="______________A01">#REF!</definedName>
    <definedName name="_____________A01" localSheetId="6">#REF!</definedName>
    <definedName name="_____________A01">#REF!</definedName>
    <definedName name="____________A01" localSheetId="6">#REF!</definedName>
    <definedName name="____________A01">#REF!</definedName>
    <definedName name="____________qyc1234" localSheetId="6">#REF!</definedName>
    <definedName name="____________qyc1234">#REF!</definedName>
    <definedName name="___________A01" localSheetId="6">#REF!</definedName>
    <definedName name="___________A01">#REF!</definedName>
    <definedName name="___________qyc1234" localSheetId="6">#REF!</definedName>
    <definedName name="___________qyc1234">#REF!</definedName>
    <definedName name="__________A01" localSheetId="6">#REF!</definedName>
    <definedName name="__________A01">#REF!</definedName>
    <definedName name="__________qyc1234" localSheetId="6">#REF!</definedName>
    <definedName name="__________qyc1234">#REF!</definedName>
    <definedName name="_________A01" localSheetId="6">#REF!</definedName>
    <definedName name="_________A01">#REF!</definedName>
    <definedName name="_________qyc1234" localSheetId="6">#REF!</definedName>
    <definedName name="_________qyc1234">#REF!</definedName>
    <definedName name="________A01" localSheetId="6">#REF!</definedName>
    <definedName name="________A01">#REF!</definedName>
    <definedName name="________qyc1234" localSheetId="6">#REF!</definedName>
    <definedName name="________qyc1234">#REF!</definedName>
    <definedName name="_______A01" localSheetId="6">#REF!</definedName>
    <definedName name="_______A01">#REF!</definedName>
    <definedName name="_______qyc1234" localSheetId="6">#REF!</definedName>
    <definedName name="_______qyc1234">#REF!</definedName>
    <definedName name="______A01" localSheetId="6">#REF!</definedName>
    <definedName name="______A01">#REF!</definedName>
    <definedName name="______qyc1234" localSheetId="6">#REF!</definedName>
    <definedName name="______qyc1234">#REF!</definedName>
    <definedName name="_____A01" localSheetId="6">#REF!</definedName>
    <definedName name="_____A01">#REF!</definedName>
    <definedName name="_____qyc1234" localSheetId="6">#REF!</definedName>
    <definedName name="_____qyc1234">#REF!</definedName>
    <definedName name="____1A01_" localSheetId="6">#REF!</definedName>
    <definedName name="____1A01_">#REF!</definedName>
    <definedName name="____A01" localSheetId="6">#REF!</definedName>
    <definedName name="____A01">#REF!</definedName>
    <definedName name="____qyc1234" localSheetId="6">#REF!</definedName>
    <definedName name="____qyc1234">#REF!</definedName>
    <definedName name="___1A01_" localSheetId="6">#REF!</definedName>
    <definedName name="___1A01_">#REF!</definedName>
    <definedName name="___A01" localSheetId="6">#REF!</definedName>
    <definedName name="___A01">#REF!</definedName>
    <definedName name="___qyc1234" localSheetId="6">#REF!</definedName>
    <definedName name="___qyc1234">#REF!</definedName>
    <definedName name="__1A01_" localSheetId="6">#REF!</definedName>
    <definedName name="__1A01_">#REF!</definedName>
    <definedName name="__2A01_" localSheetId="6">#REF!</definedName>
    <definedName name="__2A01_">#REF!</definedName>
    <definedName name="__A01" localSheetId="6">#REF!</definedName>
    <definedName name="__A01">#REF!</definedName>
    <definedName name="__qyc1234" localSheetId="6">#REF!</definedName>
    <definedName name="__qyc1234">#REF!</definedName>
    <definedName name="_1A01_" localSheetId="6">#REF!</definedName>
    <definedName name="_1A01_">#REF!</definedName>
    <definedName name="_2A01_" localSheetId="6">#REF!</definedName>
    <definedName name="_2A01_">#REF!</definedName>
    <definedName name="_A01" localSheetId="6">#REF!</definedName>
    <definedName name="_A01">#REF!</definedName>
    <definedName name="_qyc1234" localSheetId="6">#REF!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'封面'!$A$1:$A$1</definedName>
    <definedName name="_xlnm.Print_Titles">#N/A</definedName>
    <definedName name="s">#N/A</definedName>
    <definedName name="地区名称" localSheetId="6">#REF!</definedName>
    <definedName name="地区名称">#REF!</definedName>
    <definedName name="分类" localSheetId="6">#REF!</definedName>
    <definedName name="分类">#REF!</definedName>
    <definedName name="形式" localSheetId="6">#REF!</definedName>
    <definedName name="形式">#REF!</definedName>
    <definedName name="支出" localSheetId="6">#REF!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<sst xmlns="http://schemas.openxmlformats.org/spreadsheetml/2006/main" count="509" uniqueCount="249">
  <si>
    <t>攀枝花开放大学</t>
  </si>
  <si>
    <t>2023年单位预算</t>
  </si>
  <si>
    <t>2023年  2月  3 日</t>
  </si>
  <si>
    <t xml:space="preserve">
表1</t>
  </si>
  <si>
    <t xml:space="preserve"> </t>
  </si>
  <si>
    <t>单位收支总表</t>
  </si>
  <si>
    <t>单位：攀枝花开放大学</t>
  </si>
  <si>
    <t>金额单位：元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</si>
  <si>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</si>
  <si>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</si>
  <si>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</si>
  <si>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</si>
  <si>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</si>
  <si>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</si>
  <si>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</si>
  <si>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</si>
  <si>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</si>
  <si>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</si>
  <si>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</si>
  <si>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</si>
  <si>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</si>
  <si>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</si>
  <si>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</si>
  <si>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</si>
  <si>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</si>
  <si>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</si>
  <si>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</si>
  <si>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</si>
  <si>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</si>
  <si>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</si>
  <si>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</si>
  <si>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</si>
  <si>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</si>
  <si>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</si>
  <si>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</si>
  <si>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</si>
  <si>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</si>
  <si>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</si>
  <si>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</si>
  <si>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</si>
  <si>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</si>
  <si>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</si>
  <si>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</si>
  <si>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</si>
  <si>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</si>
  <si>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</si>
  <si>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</si>
  <si>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</si>
  <si>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</si>
  <si>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</si>
  <si>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</si>
  <si>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</si>
  <si>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</si>
  <si>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</si>
  <si>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</si>
  <si>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</si>
  <si>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</si>
  <si>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</si>
  <si>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</si>
  <si>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</si>
  <si>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</si>
  <si>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</si>
  <si>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</si>
  <si>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</si>
  <si>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</si>
  <si>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</si>
  <si>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</si>
  <si>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</si>
  <si>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</si>
  <si>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</si>
  <si>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</si>
  <si>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</si>
  <si>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</si>
  <si>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</si>
  <si>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</si>
  <si>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</si>
  <si>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</si>
  <si>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205</t>
  </si>
  <si>
    <t>05</t>
  </si>
  <si>
    <t>01</t>
  </si>
  <si>
    <t>203010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</si>
  <si>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</si>
  <si>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</si>
  <si>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</si>
  <si>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</si>
  <si>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</si>
  <si>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</si>
  <si>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广播电视学校</t>
  </si>
  <si>
    <t>208</t>
  </si>
  <si>
    <t> 机关事业单位基本养老保险缴费支出</t>
  </si>
  <si>
    <t>221</t>
  </si>
  <si>
    <t>02</t>
  </si>
  <si>
    <t> 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</si>
  <si>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</si>
  <si>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</si>
  <si>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</si>
  <si>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</si>
  <si>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</si>
  <si>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</si>
  <si>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</si>
  <si>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</si>
  <si>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</si>
  <si>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</si>
  <si>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</si>
  <si>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</si>
  <si>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</si>
  <si>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</si>
  <si>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</si>
  <si>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</si>
  <si>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</si>
  <si>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</si>
  <si>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</si>
  <si>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</si>
  <si>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</si>
  <si>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</si>
  <si>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</si>
  <si>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</si>
  <si>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</si>
  <si>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</si>
  <si>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</si>
  <si>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</si>
  <si>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</si>
  <si>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</si>
  <si>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</si>
  <si>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</si>
  <si>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</si>
  <si>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</si>
  <si>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</si>
  <si>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</si>
  <si>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</si>
  <si>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</si>
  <si>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</si>
  <si>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</si>
  <si>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</si>
  <si>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单位：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</si>
  <si>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</si>
  <si>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</si>
  <si>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</si>
  <si>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</si>
  <si>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</si>
  <si>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</si>
  <si>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</si>
  <si>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</si>
  <si>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</si>
  <si>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</si>
  <si>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</si>
  <si>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</si>
  <si>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</si>
  <si>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</si>
  <si>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</si>
  <si>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</si>
  <si>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</si>
  <si>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</si>
  <si>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</si>
  <si>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</si>
  <si>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</si>
  <si>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</si>
  <si>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</si>
  <si>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</si>
  <si>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28</t>
  </si>
  <si>
    <t>工会经费</t>
  </si>
  <si>
    <t>29</t>
  </si>
  <si>
    <t>福利费</t>
  </si>
  <si>
    <t>99</t>
  </si>
  <si>
    <t>其他商品和服务支出</t>
  </si>
  <si>
    <t>退休费</t>
  </si>
  <si>
    <t> 生活补助</t>
  </si>
  <si>
    <t>医疗费补助</t>
  </si>
  <si>
    <t>表3</t>
  </si>
  <si>
    <t>一般公共预算支出预算表</t>
  </si>
  <si>
    <t>当年财政拨款安排</t>
  </si>
  <si>
    <t>机关事业单位基本养老保险缴费支出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</si>
  <si>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</si>
  <si>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</si>
  <si>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</si>
  <si>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</si>
  <si>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</si>
  <si>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</si>
  <si>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</si>
  <si>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</si>
  <si>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教学保障经费(非税收入)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</si>
  <si>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</si>
  <si>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</si>
  <si>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</si>
  <si>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</si>
  <si>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</si>
  <si>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</si>
  <si>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</si>
  <si>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</si>
  <si>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</si>
  <si>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</si>
  <si>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</si>
  <si>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政府性基金支出预算表</t>
  </si>
  <si>
    <t xml:space="preserve">单位： 攀枝花开放大学          </t>
  </si>
  <si>
    <t>本年政府性基金预算支出</t>
  </si>
  <si>
    <t>表4-1</t>
  </si>
  <si>
    <t>政府性基金预算“三公”经费支出预算表</t>
  </si>
  <si>
    <t xml:space="preserve">单位：攀枝花开放大学      </t>
  </si>
  <si>
    <t xml:space="preserve">  此表无数据</t>
  </si>
  <si>
    <t>表5</t>
  </si>
  <si>
    <t>国有资本经营预算支出预算表</t>
  </si>
  <si>
    <t xml:space="preserve">单位：攀枝花开放大学        </t>
  </si>
  <si>
    <t>本年国有资本经营预算支出</t>
  </si>
  <si>
    <t>表6-1</t>
  </si>
  <si>
    <t>单位预算项目绩效目标表（XX年度）</t>
  </si>
  <si>
    <t>(  2023 年度)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</si>
  <si>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</si>
  <si>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</si>
  <si>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</si>
  <si>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</si>
  <si>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</si>
  <si>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</si>
  <si>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收取非税收入弥补公用经费不足，保障学校教学、办公正常运转。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</si>
  <si>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</si>
  <si>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</si>
  <si>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</si>
  <si>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</si>
  <si>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</si>
  <si>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</si>
  <si>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</si>
  <si>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普通话培训检测总人次</t>
  </si>
  <si>
    <t>≥3000人次</t>
  </si>
  <si>
    <t>招收开放大学本专科学生人</t>
  </si>
  <si>
    <t>≥700人</t>
  </si>
  <si>
    <t>质量指标</t>
  </si>
  <si>
    <t>副高级以上教师人数</t>
  </si>
  <si>
    <t>≥15人</t>
  </si>
  <si>
    <t>时效指标</t>
  </si>
  <si>
    <t>成人学历教育招生完成时间</t>
  </si>
  <si>
    <t>2023年10月31日前</t>
  </si>
  <si>
    <t>普通话检测完成时间</t>
  </si>
  <si>
    <t>2023年12月31日前</t>
  </si>
  <si>
    <t>成本指标</t>
  </si>
  <si>
    <t>付普通话测试管理费</t>
  </si>
  <si>
    <t>10万元</t>
  </si>
  <si>
    <t>项目效益</t>
  </si>
  <si>
    <t>社会效益指标</t>
  </si>
  <si>
    <t>为社会提供成人教育专业</t>
  </si>
  <si>
    <t>≥45个</t>
  </si>
  <si>
    <t>经济效益指标</t>
  </si>
  <si>
    <t>收取并上交非税收入</t>
  </si>
  <si>
    <t>≥188000元</t>
  </si>
  <si>
    <t>生态效益指标</t>
  </si>
  <si>
    <t>无</t>
  </si>
  <si>
    <t>可持续影响指标</t>
  </si>
  <si>
    <t>满意度指标</t>
  </si>
  <si>
    <t>服务对象满意度指标</t>
  </si>
  <si>
    <t>学生满意度</t>
  </si>
  <si>
    <t>≥90%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</si>
</sst>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yyyy&quot;年&quot;mm&quot;月&quot;dd&quot;日&quot;"/>
  </numFmts>
  <fonts count="68">
    <font>
      <sz val="11"/>
      <color rgb="FF000000"/>
      <name val="宋体"/>
      <family val="0"/>
    </font>
    <font>
      <sz val="11"/>
      <name val="宋体"/>
      <family val="0"/>
    </font>
    <font>
      <sz val="12"/>
      <name val="方正黑体简体"/>
      <family val="4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simhei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SimSun"/>
      <family val="0"/>
    </font>
    <font>
      <sz val="9"/>
      <color indexed="8"/>
      <name val="宋体"/>
      <family val="0"/>
    </font>
    <font>
      <sz val="11"/>
      <color indexed="8"/>
      <name val="SimSun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b/>
      <sz val="16"/>
      <name val="黑体"/>
      <family val="3"/>
    </font>
    <font>
      <sz val="9"/>
      <color indexed="8"/>
      <name val="SimSun"/>
      <family val="0"/>
    </font>
    <font>
      <sz val="12"/>
      <color indexed="8"/>
      <name val="方正黑体简体"/>
      <family val="4"/>
    </font>
    <font>
      <sz val="9"/>
      <name val="Hiragino Sans GB"/>
      <family val="2"/>
    </font>
    <font>
      <b/>
      <sz val="9"/>
      <name val="Hiragino Sans GB"/>
      <family val="2"/>
    </font>
    <font>
      <sz val="12"/>
      <name val="宋体"/>
      <family val="0"/>
    </font>
    <font>
      <b/>
      <sz val="22"/>
      <name val="楷体"/>
      <family val="3"/>
    </font>
    <font>
      <b/>
      <sz val="36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rgb="FF000000"/>
      <name val="SimSun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SimSun"/>
      <family val="0"/>
    </font>
    <font>
      <sz val="12"/>
      <color rgb="FF000000"/>
      <name val="方正黑体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/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42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33" borderId="11" xfId="68" applyFont="1" applyFill="1" applyBorder="1" applyAlignment="1">
      <alignment horizontal="left" vertical="center" wrapText="1"/>
      <protection/>
    </xf>
    <xf numFmtId="49" fontId="65" fillId="33" borderId="11" xfId="68" applyNumberFormat="1" applyFont="1" applyFill="1" applyBorder="1" applyAlignment="1">
      <alignment horizontal="left" vertical="center" wrapText="1"/>
      <protection/>
    </xf>
    <xf numFmtId="4" fontId="8" fillId="0" borderId="11" xfId="0" applyNumberFormat="1" applyFont="1" applyBorder="1" applyAlignment="1">
      <alignment horizontal="center" vertical="center"/>
    </xf>
    <xf numFmtId="4" fontId="65" fillId="0" borderId="11" xfId="0" applyNumberFormat="1" applyFont="1" applyBorder="1" applyAlignment="1">
      <alignment horizontal="center" vertical="center"/>
    </xf>
    <xf numFmtId="0" fontId="0" fillId="33" borderId="11" xfId="68" applyFill="1" applyBorder="1" applyAlignment="1">
      <alignment horizontal="left" vertical="center" wrapText="1"/>
      <protection/>
    </xf>
    <xf numFmtId="49" fontId="0" fillId="33" borderId="11" xfId="68" applyNumberFormat="1" applyFill="1" applyBorder="1" applyAlignment="1">
      <alignment horizontal="left" vertical="center" wrapText="1"/>
      <protection/>
    </xf>
    <xf numFmtId="49" fontId="1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4" fontId="0" fillId="0" borderId="27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6" fillId="0" borderId="9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6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4" fontId="63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4" fontId="63" fillId="0" borderId="30" xfId="0" applyNumberFormat="1" applyFont="1" applyBorder="1" applyAlignment="1">
      <alignment horizontal="right" vertical="center"/>
    </xf>
    <xf numFmtId="4" fontId="63" fillId="0" borderId="31" xfId="0" applyNumberFormat="1" applyFont="1" applyBorder="1" applyAlignment="1">
      <alignment horizontal="right" vertical="center"/>
    </xf>
    <xf numFmtId="0" fontId="66" fillId="0" borderId="24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4" fontId="65" fillId="0" borderId="27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23" xfId="66"/>
    <cellStyle name="常规 23" xfId="67"/>
    <cellStyle name="常规 24" xfId="68"/>
    <cellStyle name="常规 3" xfId="69"/>
    <cellStyle name="千位分隔 2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zoomScaleSheetLayoutView="100" workbookViewId="0" topLeftCell="A1">
      <selection activeCell="A12" sqref="A12"/>
    </sheetView>
  </sheetViews>
  <sheetFormatPr defaultColWidth="9.00390625" defaultRowHeight="13.5"/>
  <cols>
    <col min="1" max="1" width="123.125" style="148" customWidth="1"/>
    <col min="2" max="16384" width="9.00390625" style="148" customWidth="1"/>
  </cols>
  <sheetData>
    <row r="1" ht="136.5" customHeight="1">
      <c r="A1" s="149" t="s">
        <v>0</v>
      </c>
    </row>
    <row r="2" ht="46.5" customHeight="1">
      <c r="A2" s="150" t="s">
        <v>1</v>
      </c>
    </row>
    <row r="3" ht="20.25" customHeight="1">
      <c r="A3" s="151" t="s">
        <v>2</v>
      </c>
    </row>
  </sheetData>
  <sheetProtection/>
  <printOptions horizontalCentered="1"/>
  <pageMargins left="0.588888888888889" right="0.588888888888889" top="3.5416666666666696" bottom="0.785416666666667" header="0.499305555555556" footer="0.499305555555556"/>
  <pageSetup fitToHeight="1" fitToWidth="1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workbookViewId="0" topLeftCell="A1">
      <pane ySplit="6" topLeftCell="A7" activePane="bottomLeft" state="frozen"/>
      <selection pane="bottomLeft" activeCell="D7" sqref="D7"/>
    </sheetView>
  </sheetViews>
  <sheetFormatPr defaultColWidth="10.00390625" defaultRowHeight="13.5"/>
  <cols>
    <col min="1" max="1" width="1.4921875" style="0" customWidth="1"/>
    <col min="2" max="2" width="17.625" style="0" customWidth="1"/>
    <col min="3" max="3" width="19.00390625" style="0" customWidth="1"/>
    <col min="4" max="9" width="21.625" style="0" customWidth="1"/>
    <col min="10" max="10" width="1.4921875" style="0" customWidth="1"/>
    <col min="11" max="11" width="9.75390625" style="0" customWidth="1"/>
  </cols>
  <sheetData>
    <row r="1" spans="1:10" ht="24.75" customHeight="1">
      <c r="A1" s="35"/>
      <c r="B1" s="35"/>
      <c r="C1" s="35"/>
      <c r="D1" s="1"/>
      <c r="E1" s="38"/>
      <c r="F1" s="38"/>
      <c r="G1" s="38"/>
      <c r="H1" s="38"/>
      <c r="I1" s="50" t="s">
        <v>181</v>
      </c>
      <c r="J1" s="42"/>
    </row>
    <row r="2" spans="1:10" ht="22.5" customHeight="1">
      <c r="A2" s="35"/>
      <c r="B2" s="57" t="s">
        <v>182</v>
      </c>
      <c r="C2" s="58"/>
      <c r="D2" s="58"/>
      <c r="E2" s="58"/>
      <c r="F2" s="58"/>
      <c r="G2" s="58"/>
      <c r="H2" s="58"/>
      <c r="I2" s="62"/>
      <c r="J2" s="42" t="s">
        <v>4</v>
      </c>
    </row>
    <row r="3" spans="1:10" ht="19.5" customHeight="1">
      <c r="A3" s="40"/>
      <c r="B3" s="41" t="s">
        <v>6</v>
      </c>
      <c r="C3" s="41"/>
      <c r="F3" s="51"/>
      <c r="G3" s="51"/>
      <c r="H3" s="51"/>
      <c r="I3" s="51" t="s">
        <v>7</v>
      </c>
      <c r="J3" s="52"/>
    </row>
    <row r="4" spans="1:10" ht="24" customHeight="1">
      <c r="A4" s="42"/>
      <c r="B4" s="43" t="s">
        <v>183</v>
      </c>
      <c r="C4" s="43" t="s">
        <v>72</v>
      </c>
      <c r="D4" s="43" t="s">
        <v>184</v>
      </c>
      <c r="E4" s="43"/>
      <c r="F4" s="43"/>
      <c r="G4" s="43"/>
      <c r="H4" s="43"/>
      <c r="I4" s="43"/>
      <c r="J4" s="53"/>
    </row>
    <row r="5" spans="1:10" ht="24" customHeight="1">
      <c r="A5" s="44"/>
      <c r="B5" s="43"/>
      <c r="C5" s="43"/>
      <c r="D5" s="43" t="s">
        <v>59</v>
      </c>
      <c r="E5" s="59" t="s">
        <v>185</v>
      </c>
      <c r="F5" s="43" t="s">
        <v>186</v>
      </c>
      <c r="G5" s="43"/>
      <c r="H5" s="43"/>
      <c r="I5" s="43" t="s">
        <v>187</v>
      </c>
      <c r="J5" s="53"/>
    </row>
    <row r="6" spans="1:10" ht="24" customHeight="1">
      <c r="A6" s="44"/>
      <c r="B6" s="43"/>
      <c r="C6" s="43"/>
      <c r="D6" s="43"/>
      <c r="E6" s="59"/>
      <c r="F6" s="43" t="s">
        <v>144</v>
      </c>
      <c r="G6" s="43" t="s">
        <v>188</v>
      </c>
      <c r="H6" s="43" t="s">
        <v>189</v>
      </c>
      <c r="I6" s="43"/>
      <c r="J6" s="54"/>
    </row>
    <row r="7" spans="1:10" ht="27" customHeight="1">
      <c r="A7" s="45"/>
      <c r="B7" s="43"/>
      <c r="C7" s="43" t="s">
        <v>76</v>
      </c>
      <c r="D7" t="s">
        <v>190</v>
      </c>
      <c r="E7" s="47"/>
      <c r="F7" s="47"/>
      <c r="G7" s="47"/>
      <c r="H7" s="47"/>
      <c r="I7" s="47"/>
      <c r="J7" s="55"/>
    </row>
    <row r="8" spans="1:10" ht="27" customHeight="1">
      <c r="A8" s="45"/>
      <c r="B8" s="63"/>
      <c r="C8" s="63"/>
      <c r="D8" s="46"/>
      <c r="E8" s="46"/>
      <c r="F8" s="46"/>
      <c r="G8" s="46"/>
      <c r="H8" s="46"/>
      <c r="I8" s="46"/>
      <c r="J8" s="55"/>
    </row>
    <row r="9" spans="1:10" ht="27" customHeight="1">
      <c r="A9" s="45"/>
      <c r="B9" s="60"/>
      <c r="C9" s="60"/>
      <c r="D9" s="47"/>
      <c r="E9" s="47"/>
      <c r="F9" s="47"/>
      <c r="G9" s="47"/>
      <c r="H9" s="47"/>
      <c r="I9" s="47"/>
      <c r="J9" s="55"/>
    </row>
    <row r="10" spans="1:10" ht="27" customHeight="1">
      <c r="A10" s="45"/>
      <c r="B10" s="61"/>
      <c r="C10" s="61"/>
      <c r="D10" s="47"/>
      <c r="E10" s="47"/>
      <c r="F10" s="47"/>
      <c r="G10" s="47"/>
      <c r="H10" s="47"/>
      <c r="I10" s="47"/>
      <c r="J10" s="55"/>
    </row>
    <row r="11" spans="1:10" ht="27" customHeight="1">
      <c r="A11" s="45"/>
      <c r="B11" s="61"/>
      <c r="C11" s="61"/>
      <c r="D11" s="47"/>
      <c r="E11" s="47"/>
      <c r="F11" s="47"/>
      <c r="G11" s="47"/>
      <c r="H11" s="47"/>
      <c r="I11" s="47"/>
      <c r="J11" s="55"/>
    </row>
    <row r="12" spans="1:10" ht="27" customHeight="1">
      <c r="A12" s="45"/>
      <c r="B12" s="61"/>
      <c r="C12" s="61"/>
      <c r="D12" s="47"/>
      <c r="E12" s="47"/>
      <c r="F12" s="47"/>
      <c r="G12" s="47"/>
      <c r="H12" s="47"/>
      <c r="I12" s="47"/>
      <c r="J12" s="55"/>
    </row>
    <row r="13" spans="1:10" ht="27" customHeight="1">
      <c r="A13" s="45"/>
      <c r="B13" s="61"/>
      <c r="C13" s="61"/>
      <c r="D13" s="47"/>
      <c r="E13" s="47"/>
      <c r="F13" s="47"/>
      <c r="G13" s="47"/>
      <c r="H13" s="47"/>
      <c r="I13" s="47"/>
      <c r="J13" s="55"/>
    </row>
    <row r="14" spans="1:10" ht="27" customHeight="1">
      <c r="A14" s="45"/>
      <c r="B14" s="61"/>
      <c r="C14" s="61"/>
      <c r="D14" s="47"/>
      <c r="E14" s="47"/>
      <c r="F14" s="47"/>
      <c r="G14" s="47"/>
      <c r="H14" s="47"/>
      <c r="I14" s="47"/>
      <c r="J14" s="55"/>
    </row>
    <row r="15" spans="1:10" ht="27" customHeight="1">
      <c r="A15" s="45"/>
      <c r="B15" s="61"/>
      <c r="C15" s="61"/>
      <c r="D15" s="47"/>
      <c r="E15" s="47"/>
      <c r="F15" s="47"/>
      <c r="G15" s="47"/>
      <c r="H15" s="47"/>
      <c r="I15" s="47"/>
      <c r="J15" s="55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workbookViewId="0" topLeftCell="A1">
      <pane ySplit="6" topLeftCell="A7" activePane="bottomLeft" state="frozen"/>
      <selection pane="bottomLeft" activeCell="F16" sqref="F16"/>
    </sheetView>
  </sheetViews>
  <sheetFormatPr defaultColWidth="10.00390625" defaultRowHeight="13.5"/>
  <cols>
    <col min="1" max="1" width="1.4921875" style="0" customWidth="1"/>
    <col min="2" max="4" width="6.125" style="0" customWidth="1"/>
    <col min="5" max="5" width="15.125" style="0" customWidth="1"/>
    <col min="6" max="6" width="50.00390625" style="0" customWidth="1"/>
    <col min="7" max="9" width="18.375" style="0" customWidth="1"/>
    <col min="10" max="10" width="1.4921875" style="0" customWidth="1"/>
    <col min="11" max="13" width="9.75390625" style="0" customWidth="1"/>
  </cols>
  <sheetData>
    <row r="1" spans="1:10" ht="24.75" customHeight="1">
      <c r="A1" s="35"/>
      <c r="B1" s="1"/>
      <c r="C1" s="1"/>
      <c r="D1" s="1"/>
      <c r="E1" s="36"/>
      <c r="F1" s="37"/>
      <c r="G1" s="38"/>
      <c r="H1" s="38"/>
      <c r="I1" s="50" t="s">
        <v>191</v>
      </c>
      <c r="J1" s="42"/>
    </row>
    <row r="2" spans="1:10" ht="22.5" customHeight="1">
      <c r="A2" s="35"/>
      <c r="B2" s="39" t="s">
        <v>192</v>
      </c>
      <c r="C2" s="39"/>
      <c r="D2" s="39"/>
      <c r="E2" s="39"/>
      <c r="F2" s="39"/>
      <c r="G2" s="39"/>
      <c r="H2" s="39"/>
      <c r="I2" s="39"/>
      <c r="J2" s="42" t="s">
        <v>4</v>
      </c>
    </row>
    <row r="3" spans="1:10" ht="19.5" customHeight="1">
      <c r="A3" s="40"/>
      <c r="B3" s="41" t="s">
        <v>193</v>
      </c>
      <c r="C3" s="41"/>
      <c r="D3" s="41"/>
      <c r="E3" s="41"/>
      <c r="F3" s="41"/>
      <c r="G3" s="40"/>
      <c r="H3" s="40"/>
      <c r="I3" s="51" t="s">
        <v>7</v>
      </c>
      <c r="J3" s="52"/>
    </row>
    <row r="4" spans="1:10" ht="24" customHeight="1">
      <c r="A4" s="42"/>
      <c r="B4" s="43" t="s">
        <v>10</v>
      </c>
      <c r="C4" s="43"/>
      <c r="D4" s="43"/>
      <c r="E4" s="43"/>
      <c r="F4" s="43"/>
      <c r="G4" s="43" t="s">
        <v>194</v>
      </c>
      <c r="H4" s="43"/>
      <c r="I4" s="43"/>
      <c r="J4" s="53"/>
    </row>
    <row r="5" spans="1:10" ht="24" customHeight="1">
      <c r="A5" s="44"/>
      <c r="B5" s="43" t="s">
        <v>70</v>
      </c>
      <c r="C5" s="43"/>
      <c r="D5" s="43"/>
      <c r="E5" s="43" t="s">
        <v>71</v>
      </c>
      <c r="F5" s="43" t="s">
        <v>139</v>
      </c>
      <c r="G5" s="43" t="s">
        <v>59</v>
      </c>
      <c r="H5" s="43" t="s">
        <v>83</v>
      </c>
      <c r="I5" s="43" t="s">
        <v>84</v>
      </c>
      <c r="J5" s="53"/>
    </row>
    <row r="6" spans="1:10" ht="24" customHeight="1">
      <c r="A6" s="44"/>
      <c r="B6" s="43" t="s">
        <v>73</v>
      </c>
      <c r="C6" s="43" t="s">
        <v>74</v>
      </c>
      <c r="D6" s="43" t="s">
        <v>75</v>
      </c>
      <c r="E6" s="43"/>
      <c r="F6" s="43"/>
      <c r="G6" s="43"/>
      <c r="H6" s="43"/>
      <c r="I6" s="43"/>
      <c r="J6" s="54"/>
    </row>
    <row r="7" spans="1:10" ht="27" customHeight="1">
      <c r="A7" s="45"/>
      <c r="B7" s="43"/>
      <c r="C7" s="43"/>
      <c r="D7" s="43"/>
      <c r="E7" s="43"/>
      <c r="F7" s="43" t="s">
        <v>76</v>
      </c>
      <c r="G7" s="46" t="s">
        <v>190</v>
      </c>
      <c r="H7" s="47"/>
      <c r="I7" s="47"/>
      <c r="J7" s="55"/>
    </row>
    <row r="8" spans="1:10" ht="27" customHeight="1">
      <c r="A8" s="45"/>
      <c r="B8" s="43"/>
      <c r="C8" s="43"/>
      <c r="D8" s="43"/>
      <c r="E8" s="60"/>
      <c r="F8" s="43"/>
      <c r="G8" s="47"/>
      <c r="H8" s="47"/>
      <c r="I8" s="47"/>
      <c r="J8" s="55"/>
    </row>
    <row r="9" spans="1:10" ht="27" customHeight="1">
      <c r="A9" s="45"/>
      <c r="B9" s="43"/>
      <c r="C9" s="43"/>
      <c r="D9" s="43"/>
      <c r="E9" s="43"/>
      <c r="F9" s="43"/>
      <c r="G9" s="47"/>
      <c r="H9" s="47"/>
      <c r="I9" s="47"/>
      <c r="J9" s="55"/>
    </row>
    <row r="10" spans="1:10" ht="27" customHeight="1">
      <c r="A10" s="45"/>
      <c r="B10" s="43"/>
      <c r="C10" s="43"/>
      <c r="D10" s="43"/>
      <c r="E10" s="43"/>
      <c r="F10" s="43"/>
      <c r="G10" s="47"/>
      <c r="H10" s="47"/>
      <c r="I10" s="47"/>
      <c r="J10" s="55"/>
    </row>
    <row r="11" spans="1:10" ht="27" customHeight="1">
      <c r="A11" s="45"/>
      <c r="B11" s="43"/>
      <c r="C11" s="43"/>
      <c r="D11" s="43"/>
      <c r="E11" s="43"/>
      <c r="F11" s="43"/>
      <c r="G11" s="47"/>
      <c r="H11" s="47"/>
      <c r="I11" s="47"/>
      <c r="J11" s="55"/>
    </row>
    <row r="12" spans="1:10" ht="27" customHeight="1">
      <c r="A12" s="45"/>
      <c r="B12" s="43"/>
      <c r="C12" s="43"/>
      <c r="D12" s="43"/>
      <c r="E12" s="43"/>
      <c r="F12" s="43"/>
      <c r="G12" s="47"/>
      <c r="H12" s="47"/>
      <c r="I12" s="47"/>
      <c r="J12" s="55"/>
    </row>
    <row r="13" spans="1:10" ht="27" customHeight="1">
      <c r="A13" s="45"/>
      <c r="B13" s="43"/>
      <c r="C13" s="43"/>
      <c r="D13" s="43"/>
      <c r="E13" s="43"/>
      <c r="F13" s="43"/>
      <c r="G13" s="47"/>
      <c r="H13" s="47"/>
      <c r="I13" s="47"/>
      <c r="J13" s="55"/>
    </row>
    <row r="14" spans="1:10" ht="27" customHeight="1">
      <c r="A14" s="45"/>
      <c r="B14" s="43"/>
      <c r="C14" s="43"/>
      <c r="D14" s="43"/>
      <c r="E14" s="43"/>
      <c r="F14" s="43"/>
      <c r="G14" s="47"/>
      <c r="H14" s="47"/>
      <c r="I14" s="47"/>
      <c r="J14" s="55"/>
    </row>
    <row r="15" spans="1:10" ht="27" customHeight="1">
      <c r="A15" s="44"/>
      <c r="B15" s="60"/>
      <c r="C15" s="60"/>
      <c r="D15" s="60"/>
      <c r="E15" s="60"/>
      <c r="F15" s="60"/>
      <c r="G15" s="46"/>
      <c r="H15" s="46"/>
      <c r="I15" s="46"/>
      <c r="J15" s="54"/>
    </row>
    <row r="16" spans="1:10" ht="27" customHeight="1">
      <c r="A16" s="48"/>
      <c r="B16" s="49"/>
      <c r="C16" s="49"/>
      <c r="D16" s="49"/>
      <c r="E16" s="49"/>
      <c r="F16" s="48"/>
      <c r="G16" s="48"/>
      <c r="H16" s="48"/>
      <c r="I16" s="48"/>
      <c r="J16" s="5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workbookViewId="0" topLeftCell="A1">
      <pane ySplit="6" topLeftCell="A7" activePane="bottomLeft" state="frozen"/>
      <selection pane="bottomLeft" activeCell="D7" sqref="D7"/>
    </sheetView>
  </sheetViews>
  <sheetFormatPr defaultColWidth="10.00390625" defaultRowHeight="13.5"/>
  <cols>
    <col min="1" max="1" width="1.4921875" style="0" customWidth="1"/>
    <col min="2" max="2" width="17.75390625" style="0" customWidth="1"/>
    <col min="3" max="3" width="19.25390625" style="0" customWidth="1"/>
    <col min="4" max="9" width="19.875" style="0" customWidth="1"/>
    <col min="10" max="10" width="1.4921875" style="0" customWidth="1"/>
    <col min="11" max="11" width="9.75390625" style="0" customWidth="1"/>
  </cols>
  <sheetData>
    <row r="1" spans="1:10" ht="24.75" customHeight="1">
      <c r="A1" s="35"/>
      <c r="B1" s="35"/>
      <c r="C1" s="35"/>
      <c r="D1" s="1"/>
      <c r="E1" s="38"/>
      <c r="F1" s="38"/>
      <c r="G1" s="38"/>
      <c r="H1" s="38"/>
      <c r="I1" s="50" t="s">
        <v>195</v>
      </c>
      <c r="J1" s="42"/>
    </row>
    <row r="2" spans="1:10" ht="22.5" customHeight="1">
      <c r="A2" s="35"/>
      <c r="B2" s="57" t="s">
        <v>196</v>
      </c>
      <c r="C2" s="58"/>
      <c r="D2" s="58"/>
      <c r="E2" s="58"/>
      <c r="F2" s="58"/>
      <c r="G2" s="58"/>
      <c r="H2" s="58"/>
      <c r="I2" s="62"/>
      <c r="J2" s="42" t="s">
        <v>4</v>
      </c>
    </row>
    <row r="3" spans="1:10" ht="19.5" customHeight="1">
      <c r="A3" s="40"/>
      <c r="B3" s="41" t="s">
        <v>197</v>
      </c>
      <c r="C3" s="41"/>
      <c r="F3" s="51"/>
      <c r="G3" s="51"/>
      <c r="H3" s="51"/>
      <c r="I3" s="51" t="s">
        <v>7</v>
      </c>
      <c r="J3" s="52"/>
    </row>
    <row r="4" spans="1:10" ht="24" customHeight="1">
      <c r="A4" s="42"/>
      <c r="B4" s="43" t="s">
        <v>183</v>
      </c>
      <c r="C4" s="43" t="s">
        <v>72</v>
      </c>
      <c r="D4" s="43" t="s">
        <v>184</v>
      </c>
      <c r="E4" s="43"/>
      <c r="F4" s="43"/>
      <c r="G4" s="43"/>
      <c r="H4" s="43"/>
      <c r="I4" s="43"/>
      <c r="J4" s="53"/>
    </row>
    <row r="5" spans="1:10" ht="24" customHeight="1">
      <c r="A5" s="44"/>
      <c r="B5" s="43"/>
      <c r="C5" s="43"/>
      <c r="D5" s="43" t="s">
        <v>59</v>
      </c>
      <c r="E5" s="59" t="s">
        <v>185</v>
      </c>
      <c r="F5" s="43" t="s">
        <v>186</v>
      </c>
      <c r="G5" s="43"/>
      <c r="H5" s="43"/>
      <c r="I5" s="43" t="s">
        <v>187</v>
      </c>
      <c r="J5" s="53"/>
    </row>
    <row r="6" spans="1:10" ht="24" customHeight="1">
      <c r="A6" s="44"/>
      <c r="B6" s="43"/>
      <c r="C6" s="43"/>
      <c r="D6" s="43"/>
      <c r="E6" s="59"/>
      <c r="F6" s="43" t="s">
        <v>144</v>
      </c>
      <c r="G6" s="43" t="s">
        <v>188</v>
      </c>
      <c r="H6" s="43" t="s">
        <v>189</v>
      </c>
      <c r="I6" s="43"/>
      <c r="J6" s="54"/>
    </row>
    <row r="7" spans="1:10" ht="27" customHeight="1">
      <c r="A7" s="45"/>
      <c r="B7" s="43"/>
      <c r="C7" s="43" t="s">
        <v>76</v>
      </c>
      <c r="D7" s="46" t="s">
        <v>198</v>
      </c>
      <c r="E7" s="47"/>
      <c r="F7" s="47"/>
      <c r="G7" s="47"/>
      <c r="H7" s="47"/>
      <c r="I7" s="47"/>
      <c r="J7" s="55"/>
    </row>
    <row r="8" spans="1:10" ht="27" customHeight="1">
      <c r="A8" s="45"/>
      <c r="B8" s="60"/>
      <c r="C8" s="60"/>
      <c r="D8" s="47"/>
      <c r="E8" s="47"/>
      <c r="F8" s="47"/>
      <c r="G8" s="47"/>
      <c r="H8" s="47"/>
      <c r="I8" s="47"/>
      <c r="J8" s="55"/>
    </row>
    <row r="9" spans="1:10" ht="27" customHeight="1">
      <c r="A9" s="45"/>
      <c r="B9" s="61"/>
      <c r="C9" s="61"/>
      <c r="D9" s="47"/>
      <c r="E9" s="47"/>
      <c r="F9" s="47"/>
      <c r="G9" s="47"/>
      <c r="H9" s="47"/>
      <c r="I9" s="47"/>
      <c r="J9" s="55"/>
    </row>
    <row r="10" spans="1:10" ht="27" customHeight="1">
      <c r="A10" s="45"/>
      <c r="B10" s="61"/>
      <c r="C10" s="61"/>
      <c r="D10" s="47"/>
      <c r="E10" s="47"/>
      <c r="F10" s="47"/>
      <c r="G10" s="47"/>
      <c r="H10" s="47"/>
      <c r="I10" s="47"/>
      <c r="J10" s="55"/>
    </row>
    <row r="11" spans="1:10" ht="27" customHeight="1">
      <c r="A11" s="45"/>
      <c r="B11" s="61"/>
      <c r="C11" s="61"/>
      <c r="D11" s="47"/>
      <c r="E11" s="47"/>
      <c r="F11" s="47"/>
      <c r="G11" s="47"/>
      <c r="H11" s="47"/>
      <c r="I11" s="47"/>
      <c r="J11" s="55"/>
    </row>
    <row r="12" spans="1:10" ht="27" customHeight="1">
      <c r="A12" s="45"/>
      <c r="B12" s="61"/>
      <c r="C12" s="61"/>
      <c r="D12" s="47"/>
      <c r="E12" s="47"/>
      <c r="F12" s="47"/>
      <c r="G12" s="47"/>
      <c r="H12" s="47"/>
      <c r="I12" s="47"/>
      <c r="J12" s="55"/>
    </row>
    <row r="13" spans="1:10" ht="27" customHeight="1">
      <c r="A13" s="45"/>
      <c r="B13" s="61"/>
      <c r="C13" s="61"/>
      <c r="D13" s="47"/>
      <c r="E13" s="47"/>
      <c r="F13" s="47"/>
      <c r="G13" s="47"/>
      <c r="H13" s="47"/>
      <c r="I13" s="47"/>
      <c r="J13" s="55"/>
    </row>
    <row r="14" spans="1:10" ht="27" customHeight="1">
      <c r="A14" s="45"/>
      <c r="B14" s="61"/>
      <c r="C14" s="61"/>
      <c r="D14" s="47"/>
      <c r="E14" s="47"/>
      <c r="F14" s="47"/>
      <c r="G14" s="47"/>
      <c r="H14" s="47"/>
      <c r="I14" s="47"/>
      <c r="J14" s="55"/>
    </row>
    <row r="15" spans="1:10" ht="27" customHeight="1">
      <c r="A15" s="45"/>
      <c r="B15" s="61"/>
      <c r="C15" s="61"/>
      <c r="D15" s="47"/>
      <c r="E15" s="47"/>
      <c r="F15" s="47"/>
      <c r="G15" s="47"/>
      <c r="H15" s="47"/>
      <c r="I15" s="47"/>
      <c r="J15" s="55"/>
    </row>
    <row r="16" spans="1:10" ht="27" customHeight="1">
      <c r="A16" s="48"/>
      <c r="B16" s="48"/>
      <c r="C16" s="48"/>
      <c r="D16" s="48"/>
      <c r="E16" s="48"/>
      <c r="F16" s="48"/>
      <c r="G16" s="48"/>
      <c r="H16" s="48"/>
      <c r="I16" s="48"/>
      <c r="J16" s="5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workbookViewId="0" topLeftCell="A1">
      <pane ySplit="6" topLeftCell="A7" activePane="bottomLeft" state="frozen"/>
      <selection pane="bottomLeft" activeCell="G7" sqref="G7"/>
    </sheetView>
  </sheetViews>
  <sheetFormatPr defaultColWidth="10.00390625" defaultRowHeight="13.5"/>
  <cols>
    <col min="1" max="1" width="1.4921875" style="0" customWidth="1"/>
    <col min="2" max="4" width="6.125" style="0" customWidth="1"/>
    <col min="5" max="5" width="19.25390625" style="0" customWidth="1"/>
    <col min="6" max="6" width="50.00390625" style="0" customWidth="1"/>
    <col min="7" max="9" width="18.50390625" style="0" customWidth="1"/>
    <col min="10" max="10" width="1.4921875" style="0" customWidth="1"/>
    <col min="11" max="13" width="9.75390625" style="0" customWidth="1"/>
  </cols>
  <sheetData>
    <row r="1" spans="1:10" ht="24.75" customHeight="1">
      <c r="A1" s="35"/>
      <c r="B1" s="1"/>
      <c r="C1" s="1"/>
      <c r="D1" s="1"/>
      <c r="E1" s="36"/>
      <c r="F1" s="37"/>
      <c r="G1" s="38"/>
      <c r="H1" s="38"/>
      <c r="I1" s="50" t="s">
        <v>199</v>
      </c>
      <c r="J1" s="42"/>
    </row>
    <row r="2" spans="1:10" ht="22.5" customHeight="1">
      <c r="A2" s="35"/>
      <c r="B2" s="39" t="s">
        <v>200</v>
      </c>
      <c r="C2" s="39"/>
      <c r="D2" s="39"/>
      <c r="E2" s="39"/>
      <c r="F2" s="39"/>
      <c r="G2" s="39"/>
      <c r="H2" s="39"/>
      <c r="I2" s="39"/>
      <c r="J2" s="42" t="s">
        <v>4</v>
      </c>
    </row>
    <row r="3" spans="1:10" ht="19.5" customHeight="1">
      <c r="A3" s="40"/>
      <c r="B3" s="41" t="s">
        <v>201</v>
      </c>
      <c r="C3" s="41"/>
      <c r="D3" s="41"/>
      <c r="E3" s="41"/>
      <c r="F3" s="41"/>
      <c r="G3" s="40"/>
      <c r="H3" s="40"/>
      <c r="I3" s="51" t="s">
        <v>7</v>
      </c>
      <c r="J3" s="52"/>
    </row>
    <row r="4" spans="1:10" ht="24" customHeight="1">
      <c r="A4" s="42"/>
      <c r="B4" s="43" t="s">
        <v>10</v>
      </c>
      <c r="C4" s="43"/>
      <c r="D4" s="43"/>
      <c r="E4" s="43"/>
      <c r="F4" s="43"/>
      <c r="G4" s="43" t="s">
        <v>202</v>
      </c>
      <c r="H4" s="43"/>
      <c r="I4" s="43"/>
      <c r="J4" s="53"/>
    </row>
    <row r="5" spans="1:10" ht="24" customHeight="1">
      <c r="A5" s="44"/>
      <c r="B5" s="43" t="s">
        <v>70</v>
      </c>
      <c r="C5" s="43"/>
      <c r="D5" s="43"/>
      <c r="E5" s="43" t="s">
        <v>71</v>
      </c>
      <c r="F5" s="43" t="s">
        <v>139</v>
      </c>
      <c r="G5" s="43" t="s">
        <v>59</v>
      </c>
      <c r="H5" s="43" t="s">
        <v>83</v>
      </c>
      <c r="I5" s="43" t="s">
        <v>84</v>
      </c>
      <c r="J5" s="53"/>
    </row>
    <row r="6" spans="1:10" ht="24" customHeight="1">
      <c r="A6" s="44"/>
      <c r="B6" s="43" t="s">
        <v>73</v>
      </c>
      <c r="C6" s="43" t="s">
        <v>74</v>
      </c>
      <c r="D6" s="43" t="s">
        <v>75</v>
      </c>
      <c r="E6" s="43"/>
      <c r="F6" s="43"/>
      <c r="G6" s="43"/>
      <c r="H6" s="43"/>
      <c r="I6" s="43"/>
      <c r="J6" s="54"/>
    </row>
    <row r="7" spans="1:10" ht="27" customHeight="1">
      <c r="A7" s="45"/>
      <c r="B7" s="43"/>
      <c r="C7" s="43"/>
      <c r="D7" s="43"/>
      <c r="E7" s="43"/>
      <c r="F7" s="43" t="s">
        <v>76</v>
      </c>
      <c r="G7" s="46" t="s">
        <v>198</v>
      </c>
      <c r="H7" s="47"/>
      <c r="I7" s="47"/>
      <c r="J7" s="55"/>
    </row>
    <row r="8" spans="1:10" ht="27" customHeight="1">
      <c r="A8" s="45"/>
      <c r="B8" s="43"/>
      <c r="C8" s="43"/>
      <c r="D8" s="43"/>
      <c r="E8" s="43"/>
      <c r="F8" s="43"/>
      <c r="G8" s="47"/>
      <c r="H8" s="47"/>
      <c r="I8" s="47"/>
      <c r="J8" s="55"/>
    </row>
    <row r="9" spans="1:10" ht="27" customHeight="1">
      <c r="A9" s="45"/>
      <c r="B9" s="43"/>
      <c r="C9" s="43"/>
      <c r="D9" s="43"/>
      <c r="E9" s="43"/>
      <c r="F9" s="43"/>
      <c r="G9" s="47"/>
      <c r="H9" s="47"/>
      <c r="I9" s="47"/>
      <c r="J9" s="55"/>
    </row>
    <row r="10" spans="1:10" ht="27" customHeight="1">
      <c r="A10" s="45"/>
      <c r="B10" s="43"/>
      <c r="C10" s="43"/>
      <c r="D10" s="43"/>
      <c r="E10" s="43"/>
      <c r="F10" s="43"/>
      <c r="G10" s="47"/>
      <c r="H10" s="47"/>
      <c r="I10" s="47"/>
      <c r="J10" s="55"/>
    </row>
    <row r="11" spans="1:10" ht="27" customHeight="1">
      <c r="A11" s="45"/>
      <c r="B11" s="43"/>
      <c r="C11" s="43"/>
      <c r="D11" s="43"/>
      <c r="E11" s="43"/>
      <c r="F11" s="43"/>
      <c r="G11" s="47"/>
      <c r="H11" s="47"/>
      <c r="I11" s="47"/>
      <c r="J11" s="55"/>
    </row>
    <row r="12" spans="1:10" ht="27" customHeight="1">
      <c r="A12" s="45"/>
      <c r="B12" s="43"/>
      <c r="C12" s="43"/>
      <c r="D12" s="43"/>
      <c r="E12" s="43"/>
      <c r="F12" s="43"/>
      <c r="G12" s="47"/>
      <c r="H12" s="47"/>
      <c r="I12" s="47"/>
      <c r="J12" s="55"/>
    </row>
    <row r="13" spans="1:10" ht="27" customHeight="1">
      <c r="A13" s="45"/>
      <c r="B13" s="43"/>
      <c r="C13" s="43"/>
      <c r="D13" s="43"/>
      <c r="E13" s="43"/>
      <c r="F13" s="43"/>
      <c r="G13" s="47"/>
      <c r="H13" s="47"/>
      <c r="I13" s="47"/>
      <c r="J13" s="55"/>
    </row>
    <row r="14" spans="1:10" ht="27" customHeight="1">
      <c r="A14" s="45"/>
      <c r="B14" s="43"/>
      <c r="C14" s="43"/>
      <c r="D14" s="43"/>
      <c r="E14" s="43"/>
      <c r="F14" s="43"/>
      <c r="G14" s="47"/>
      <c r="H14" s="47"/>
      <c r="I14" s="47"/>
      <c r="J14" s="55"/>
    </row>
    <row r="15" spans="1:10" ht="27" customHeight="1">
      <c r="A15" s="48"/>
      <c r="B15" s="49"/>
      <c r="C15" s="49"/>
      <c r="D15" s="49"/>
      <c r="E15" s="49"/>
      <c r="F15" s="48"/>
      <c r="G15" s="48"/>
      <c r="H15" s="48"/>
      <c r="I15" s="48"/>
      <c r="J15" s="5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workbookViewId="0" topLeftCell="A1">
      <selection activeCell="L8" sqref="L8"/>
    </sheetView>
  </sheetViews>
  <sheetFormatPr defaultColWidth="9.00390625" defaultRowHeight="13.5"/>
  <cols>
    <col min="1" max="8" width="10.50390625" style="0" customWidth="1"/>
    <col min="9" max="9" width="14.625" style="0" customWidth="1"/>
  </cols>
  <sheetData>
    <row r="1" spans="1:9" ht="24.75" customHeight="1">
      <c r="A1" s="1"/>
      <c r="I1" s="31" t="s">
        <v>203</v>
      </c>
    </row>
    <row r="2" spans="1:9" ht="45" customHeight="1">
      <c r="A2" s="2" t="s">
        <v>204</v>
      </c>
      <c r="B2" s="2"/>
      <c r="C2" s="2"/>
      <c r="D2" s="3"/>
      <c r="E2" s="3"/>
      <c r="F2" s="3"/>
      <c r="G2" s="3"/>
      <c r="H2" s="3"/>
      <c r="I2" s="3"/>
    </row>
    <row r="3" spans="1:9" ht="16.5" customHeight="1">
      <c r="A3" s="4"/>
      <c r="B3" s="4"/>
      <c r="C3" s="4"/>
      <c r="D3" s="5"/>
      <c r="E3" s="5"/>
      <c r="F3" s="5"/>
      <c r="G3" s="5"/>
      <c r="H3" s="5"/>
      <c r="I3" s="32" t="s">
        <v>7</v>
      </c>
    </row>
    <row r="4" spans="1:9" ht="33" customHeight="1">
      <c r="A4" s="6" t="s">
        <v>205</v>
      </c>
      <c r="B4" s="6"/>
      <c r="C4" s="6"/>
      <c r="D4" s="6"/>
      <c r="E4" s="6"/>
      <c r="F4" s="6"/>
      <c r="G4" s="6"/>
      <c r="H4" s="6"/>
      <c r="I4" s="6"/>
    </row>
    <row r="5" spans="1:9" ht="27" customHeight="1">
      <c r="A5" s="7" t="s">
        <v>178</v>
      </c>
      <c r="B5" s="8" t="s">
        <v>180</v>
      </c>
      <c r="C5" s="8"/>
      <c r="D5" s="8"/>
      <c r="E5" s="8"/>
      <c r="F5" s="8"/>
      <c r="G5" s="8"/>
      <c r="H5" s="8"/>
      <c r="I5" s="8"/>
    </row>
    <row r="6" spans="1:9" ht="27" customHeight="1">
      <c r="A6" s="9" t="s">
        <v>206</v>
      </c>
      <c r="B6" s="8" t="s">
        <v>0</v>
      </c>
      <c r="C6" s="8"/>
      <c r="D6" s="8"/>
      <c r="E6" s="8"/>
      <c r="F6" s="8"/>
      <c r="G6" s="8"/>
      <c r="H6" s="8"/>
      <c r="I6" s="8"/>
    </row>
    <row r="7" spans="1:9" ht="27" customHeight="1">
      <c r="A7" s="10" t="s">
        <v>207</v>
      </c>
      <c r="B7" s="11" t="s">
        <v>208</v>
      </c>
      <c r="C7" s="11"/>
      <c r="D7" s="11"/>
      <c r="E7" s="12">
        <v>100000</v>
      </c>
      <c r="F7" s="12"/>
      <c r="G7" s="12"/>
      <c r="H7" s="12"/>
      <c r="I7" s="12"/>
    </row>
    <row r="8" spans="1:9" ht="27" customHeight="1">
      <c r="A8" s="7"/>
      <c r="B8" s="11" t="s">
        <v>209</v>
      </c>
      <c r="C8" s="11"/>
      <c r="D8" s="11"/>
      <c r="E8" s="12">
        <v>100000</v>
      </c>
      <c r="F8" s="12"/>
      <c r="G8" s="12"/>
      <c r="H8" s="12"/>
      <c r="I8" s="12"/>
    </row>
    <row r="9" spans="1:9" ht="27" customHeight="1">
      <c r="A9" s="7"/>
      <c r="B9" s="11" t="s">
        <v>210</v>
      </c>
      <c r="C9" s="11"/>
      <c r="D9" s="11"/>
      <c r="E9" s="12"/>
      <c r="F9" s="12"/>
      <c r="G9" s="12"/>
      <c r="H9" s="12"/>
      <c r="I9" s="12"/>
    </row>
    <row r="10" spans="1:9" ht="27" customHeight="1">
      <c r="A10" s="13" t="s">
        <v>211</v>
      </c>
      <c r="B10" s="14" t="s">
        <v>212</v>
      </c>
      <c r="C10" s="14"/>
      <c r="D10" s="14"/>
      <c r="E10" s="14"/>
      <c r="F10" s="14"/>
      <c r="G10" s="14"/>
      <c r="H10" s="14"/>
      <c r="I10" s="14"/>
    </row>
    <row r="11" spans="1:9" ht="45.75" customHeight="1">
      <c r="A11" s="15"/>
      <c r="B11" s="14"/>
      <c r="C11" s="14"/>
      <c r="D11" s="14"/>
      <c r="E11" s="14"/>
      <c r="F11" s="14"/>
      <c r="G11" s="14"/>
      <c r="H11" s="14"/>
      <c r="I11" s="14"/>
    </row>
    <row r="12" spans="1:9" ht="27" customHeight="1">
      <c r="A12" s="7" t="s">
        <v>213</v>
      </c>
      <c r="B12" s="16" t="s">
        <v>214</v>
      </c>
      <c r="C12" s="16" t="s">
        <v>215</v>
      </c>
      <c r="D12" s="17" t="s">
        <v>216</v>
      </c>
      <c r="E12" s="18"/>
      <c r="F12" s="19" t="s">
        <v>217</v>
      </c>
      <c r="G12" s="19"/>
      <c r="H12" s="19"/>
      <c r="I12" s="19"/>
    </row>
    <row r="13" spans="1:9" ht="27" customHeight="1">
      <c r="A13" s="7"/>
      <c r="B13" s="20" t="s">
        <v>218</v>
      </c>
      <c r="C13" s="20" t="s">
        <v>219</v>
      </c>
      <c r="D13" s="14" t="s">
        <v>220</v>
      </c>
      <c r="E13" s="14"/>
      <c r="F13" s="21" t="s">
        <v>221</v>
      </c>
      <c r="G13" s="22"/>
      <c r="H13" s="22"/>
      <c r="I13" s="33"/>
    </row>
    <row r="14" spans="1:9" ht="27" customHeight="1">
      <c r="A14" s="7"/>
      <c r="B14" s="20"/>
      <c r="C14" s="20"/>
      <c r="D14" s="14" t="s">
        <v>222</v>
      </c>
      <c r="E14" s="14"/>
      <c r="F14" s="21" t="s">
        <v>223</v>
      </c>
      <c r="G14" s="22"/>
      <c r="H14" s="22"/>
      <c r="I14" s="33"/>
    </row>
    <row r="15" spans="1:9" ht="27" customHeight="1">
      <c r="A15" s="7"/>
      <c r="B15" s="20"/>
      <c r="C15" s="7" t="s">
        <v>224</v>
      </c>
      <c r="D15" s="14" t="s">
        <v>225</v>
      </c>
      <c r="E15" s="14"/>
      <c r="F15" s="21" t="s">
        <v>226</v>
      </c>
      <c r="G15" s="22"/>
      <c r="H15" s="22"/>
      <c r="I15" s="33"/>
    </row>
    <row r="16" spans="1:9" ht="27" customHeight="1">
      <c r="A16" s="7"/>
      <c r="B16" s="20"/>
      <c r="C16" s="9" t="s">
        <v>227</v>
      </c>
      <c r="D16" s="14" t="s">
        <v>228</v>
      </c>
      <c r="E16" s="14"/>
      <c r="F16" s="21" t="s">
        <v>229</v>
      </c>
      <c r="G16" s="22"/>
      <c r="H16" s="22"/>
      <c r="I16" s="33"/>
    </row>
    <row r="17" spans="1:9" ht="27" customHeight="1">
      <c r="A17" s="7"/>
      <c r="B17" s="20"/>
      <c r="C17" s="20"/>
      <c r="D17" s="14" t="s">
        <v>230</v>
      </c>
      <c r="E17" s="14"/>
      <c r="F17" s="21" t="s">
        <v>231</v>
      </c>
      <c r="G17" s="22"/>
      <c r="H17" s="22"/>
      <c r="I17" s="33"/>
    </row>
    <row r="18" spans="1:9" ht="27" customHeight="1">
      <c r="A18" s="7"/>
      <c r="B18" s="20"/>
      <c r="C18" s="9" t="s">
        <v>232</v>
      </c>
      <c r="D18" s="14" t="s">
        <v>233</v>
      </c>
      <c r="E18" s="14"/>
      <c r="F18" s="21" t="s">
        <v>234</v>
      </c>
      <c r="G18" s="22"/>
      <c r="H18" s="22"/>
      <c r="I18" s="33"/>
    </row>
    <row r="19" spans="1:9" ht="27" customHeight="1">
      <c r="A19" s="7"/>
      <c r="B19" s="23" t="s">
        <v>235</v>
      </c>
      <c r="C19" s="15" t="s">
        <v>236</v>
      </c>
      <c r="D19" s="14" t="s">
        <v>237</v>
      </c>
      <c r="E19" s="14"/>
      <c r="F19" s="24" t="s">
        <v>238</v>
      </c>
      <c r="G19" s="25"/>
      <c r="H19" s="25"/>
      <c r="I19" s="34"/>
    </row>
    <row r="20" spans="1:9" ht="27" customHeight="1">
      <c r="A20" s="7"/>
      <c r="B20" s="26"/>
      <c r="C20" s="15" t="s">
        <v>239</v>
      </c>
      <c r="D20" s="14" t="s">
        <v>240</v>
      </c>
      <c r="E20" s="14"/>
      <c r="F20" s="24" t="s">
        <v>241</v>
      </c>
      <c r="G20" s="25"/>
      <c r="H20" s="25"/>
      <c r="I20" s="34"/>
    </row>
    <row r="21" spans="1:9" ht="27" customHeight="1">
      <c r="A21" s="7"/>
      <c r="B21" s="26"/>
      <c r="C21" s="15" t="s">
        <v>242</v>
      </c>
      <c r="D21" s="27" t="s">
        <v>243</v>
      </c>
      <c r="E21" s="28"/>
      <c r="F21" s="29"/>
      <c r="G21" s="29"/>
      <c r="H21" s="29"/>
      <c r="I21" s="29"/>
    </row>
    <row r="22" spans="1:9" ht="27" customHeight="1">
      <c r="A22" s="7"/>
      <c r="B22" s="26"/>
      <c r="C22" s="15" t="s">
        <v>244</v>
      </c>
      <c r="D22" s="27" t="s">
        <v>243</v>
      </c>
      <c r="E22" s="28"/>
      <c r="F22" s="29"/>
      <c r="G22" s="29"/>
      <c r="H22" s="29"/>
      <c r="I22" s="29"/>
    </row>
    <row r="23" spans="1:9" ht="24" customHeight="1">
      <c r="A23" s="7"/>
      <c r="B23" s="7" t="s">
        <v>245</v>
      </c>
      <c r="C23" s="21" t="s">
        <v>246</v>
      </c>
      <c r="D23" s="14" t="s">
        <v>247</v>
      </c>
      <c r="E23" s="14"/>
      <c r="F23" s="30" t="s">
        <v>248</v>
      </c>
      <c r="G23" s="30"/>
      <c r="H23" s="30"/>
      <c r="I23" s="30"/>
    </row>
  </sheetData>
  <sheetProtection/>
  <mergeCells count="43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4"/>
    <mergeCell ref="C16:C17"/>
    <mergeCell ref="B10:I11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SheetLayoutView="100" workbookViewId="0" topLeftCell="A1">
      <pane ySplit="5" topLeftCell="A6" activePane="bottomLeft" state="frozen"/>
      <selection pane="bottomLeft" activeCell="E36" sqref="E36"/>
    </sheetView>
  </sheetViews>
  <sheetFormatPr defaultColWidth="10.00390625" defaultRowHeight="13.5"/>
  <cols>
    <col min="1" max="1" width="1.4921875" style="0" customWidth="1"/>
    <col min="2" max="2" width="40.625" style="0" customWidth="1"/>
    <col min="3" max="3" width="15.625" style="0" customWidth="1"/>
    <col min="4" max="4" width="40.625" style="0" customWidth="1"/>
    <col min="5" max="5" width="15.625" style="0" customWidth="1"/>
    <col min="6" max="6" width="1.4921875" style="0" customWidth="1"/>
    <col min="7" max="11" width="9.75390625" style="0" customWidth="1"/>
  </cols>
  <sheetData>
    <row r="1" spans="1:6" s="136" customFormat="1" ht="24.75" customHeight="1">
      <c r="A1" s="1"/>
      <c r="B1" s="1"/>
      <c r="C1" s="137"/>
      <c r="D1" s="1"/>
      <c r="E1" s="138" t="s">
        <v>3</v>
      </c>
      <c r="F1" s="139" t="s">
        <v>4</v>
      </c>
    </row>
    <row r="2" spans="1:6" ht="22.5" customHeight="1">
      <c r="A2" s="115"/>
      <c r="B2" s="117" t="s">
        <v>5</v>
      </c>
      <c r="C2" s="117"/>
      <c r="D2" s="117"/>
      <c r="E2" s="117"/>
      <c r="F2" s="122"/>
    </row>
    <row r="3" spans="1:6" ht="19.5" customHeight="1">
      <c r="A3" s="118"/>
      <c r="B3" s="41" t="s">
        <v>6</v>
      </c>
      <c r="C3" s="108"/>
      <c r="D3" s="108"/>
      <c r="E3" s="119" t="s">
        <v>7</v>
      </c>
      <c r="F3" s="123"/>
    </row>
    <row r="4" spans="1:6" ht="25.5" customHeight="1">
      <c r="A4" s="120"/>
      <c r="B4" s="43" t="s">
        <v>8</v>
      </c>
      <c r="C4" s="43"/>
      <c r="D4" s="43" t="s">
        <v>9</v>
      </c>
      <c r="E4" s="43"/>
      <c r="F4" s="87"/>
    </row>
    <row r="5" spans="1:6" ht="25.5" customHeight="1">
      <c r="A5" s="120"/>
      <c r="B5" s="43" t="s">
        <v>10</v>
      </c>
      <c r="C5" s="43" t="s">
        <v>11</v>
      </c>
      <c r="D5" s="43" t="s">
        <v>10</v>
      </c>
      <c r="E5" s="43" t="s">
        <v>11</v>
      </c>
      <c r="F5" s="87"/>
    </row>
    <row r="6" spans="1:6" ht="25.5" customHeight="1">
      <c r="A6" s="42"/>
      <c r="B6" s="60" t="s">
        <v>12</v>
      </c>
      <c r="C6" s="90">
        <v>9669037.17</v>
      </c>
      <c r="D6" s="60" t="s">
        <v>13</v>
      </c>
      <c r="E6" s="46"/>
      <c r="F6" s="54"/>
    </row>
    <row r="7" spans="1:6" ht="25.5" customHeight="1">
      <c r="A7" s="42"/>
      <c r="B7" s="60" t="s">
        <v>14</v>
      </c>
      <c r="C7" s="90"/>
      <c r="D7" s="60" t="s">
        <v>15</v>
      </c>
      <c r="E7" s="46"/>
      <c r="F7" s="54"/>
    </row>
    <row r="8" spans="1:6" ht="25.5" customHeight="1">
      <c r="A8" s="42"/>
      <c r="B8" s="60" t="s">
        <v>16</v>
      </c>
      <c r="C8" s="90"/>
      <c r="D8" s="60" t="s">
        <v>17</v>
      </c>
      <c r="E8" s="46"/>
      <c r="F8" s="54"/>
    </row>
    <row r="9" spans="1:6" ht="25.5" customHeight="1">
      <c r="A9" s="42"/>
      <c r="B9" s="60" t="s">
        <v>18</v>
      </c>
      <c r="C9" s="90">
        <v>5162000</v>
      </c>
      <c r="D9" s="60" t="s">
        <v>19</v>
      </c>
      <c r="E9" s="46"/>
      <c r="F9" s="54"/>
    </row>
    <row r="10" spans="1:6" ht="25.5" customHeight="1">
      <c r="A10" s="42"/>
      <c r="B10" s="60" t="s">
        <v>20</v>
      </c>
      <c r="C10" s="46"/>
      <c r="D10" s="60" t="s">
        <v>21</v>
      </c>
      <c r="E10" s="46">
        <v>12966911.64</v>
      </c>
      <c r="F10" s="54"/>
    </row>
    <row r="11" spans="1:6" ht="25.5" customHeight="1">
      <c r="A11" s="42"/>
      <c r="B11" s="60" t="s">
        <v>22</v>
      </c>
      <c r="C11" s="46"/>
      <c r="D11" s="60" t="s">
        <v>23</v>
      </c>
      <c r="E11" s="46"/>
      <c r="F11" s="54"/>
    </row>
    <row r="12" spans="1:6" ht="25.5" customHeight="1">
      <c r="A12" s="42"/>
      <c r="B12" s="60"/>
      <c r="C12" s="46"/>
      <c r="D12" s="60" t="s">
        <v>24</v>
      </c>
      <c r="E12" s="46"/>
      <c r="F12" s="54"/>
    </row>
    <row r="13" spans="1:6" ht="25.5" customHeight="1">
      <c r="A13" s="42"/>
      <c r="B13" s="60"/>
      <c r="C13" s="46"/>
      <c r="D13" s="60" t="s">
        <v>25</v>
      </c>
      <c r="E13" s="46">
        <v>1062790.46</v>
      </c>
      <c r="F13" s="54"/>
    </row>
    <row r="14" spans="1:6" ht="25.5" customHeight="1">
      <c r="A14" s="42"/>
      <c r="B14" s="60"/>
      <c r="C14" s="46"/>
      <c r="D14" s="60" t="s">
        <v>26</v>
      </c>
      <c r="E14" s="90"/>
      <c r="F14" s="54"/>
    </row>
    <row r="15" spans="1:6" ht="25.5" customHeight="1">
      <c r="A15" s="42"/>
      <c r="B15" s="60"/>
      <c r="C15" s="46"/>
      <c r="D15" s="60" t="s">
        <v>27</v>
      </c>
      <c r="E15" s="46"/>
      <c r="F15" s="54"/>
    </row>
    <row r="16" spans="1:6" ht="25.5" customHeight="1">
      <c r="A16" s="42"/>
      <c r="B16" s="60"/>
      <c r="C16" s="46"/>
      <c r="D16" s="60" t="s">
        <v>28</v>
      </c>
      <c r="E16" s="46"/>
      <c r="F16" s="54"/>
    </row>
    <row r="17" spans="1:6" ht="25.5" customHeight="1">
      <c r="A17" s="42"/>
      <c r="B17" s="60"/>
      <c r="C17" s="46"/>
      <c r="D17" s="60" t="s">
        <v>29</v>
      </c>
      <c r="E17" s="46"/>
      <c r="F17" s="54"/>
    </row>
    <row r="18" spans="1:6" ht="25.5" customHeight="1">
      <c r="A18" s="42"/>
      <c r="B18" s="60"/>
      <c r="C18" s="46"/>
      <c r="D18" s="60" t="s">
        <v>30</v>
      </c>
      <c r="E18" s="46"/>
      <c r="F18" s="54"/>
    </row>
    <row r="19" spans="1:6" ht="25.5" customHeight="1">
      <c r="A19" s="42"/>
      <c r="B19" s="60"/>
      <c r="C19" s="46"/>
      <c r="D19" s="60" t="s">
        <v>31</v>
      </c>
      <c r="E19" s="46"/>
      <c r="F19" s="54"/>
    </row>
    <row r="20" spans="1:6" ht="25.5" customHeight="1">
      <c r="A20" s="42"/>
      <c r="B20" s="60"/>
      <c r="C20" s="46"/>
      <c r="D20" s="60" t="s">
        <v>32</v>
      </c>
      <c r="E20" s="46"/>
      <c r="F20" s="54"/>
    </row>
    <row r="21" spans="1:6" ht="25.5" customHeight="1">
      <c r="A21" s="42"/>
      <c r="B21" s="60"/>
      <c r="C21" s="46"/>
      <c r="D21" s="60" t="s">
        <v>33</v>
      </c>
      <c r="E21" s="46"/>
      <c r="F21" s="54"/>
    </row>
    <row r="22" spans="1:6" ht="25.5" customHeight="1">
      <c r="A22" s="42"/>
      <c r="B22" s="60"/>
      <c r="C22" s="46"/>
      <c r="D22" s="60" t="s">
        <v>34</v>
      </c>
      <c r="E22" s="46"/>
      <c r="F22" s="54"/>
    </row>
    <row r="23" spans="1:6" ht="25.5" customHeight="1">
      <c r="A23" s="42"/>
      <c r="B23" s="60"/>
      <c r="C23" s="46"/>
      <c r="D23" s="60" t="s">
        <v>35</v>
      </c>
      <c r="E23" s="46"/>
      <c r="F23" s="54"/>
    </row>
    <row r="24" spans="1:6" ht="25.5" customHeight="1">
      <c r="A24" s="42"/>
      <c r="B24" s="60"/>
      <c r="C24" s="46"/>
      <c r="D24" s="60" t="s">
        <v>36</v>
      </c>
      <c r="E24" s="46"/>
      <c r="F24" s="54"/>
    </row>
    <row r="25" spans="1:6" ht="25.5" customHeight="1">
      <c r="A25" s="42"/>
      <c r="B25" s="60"/>
      <c r="C25" s="46"/>
      <c r="D25" s="60" t="s">
        <v>37</v>
      </c>
      <c r="E25" s="90">
        <v>797092.84</v>
      </c>
      <c r="F25" s="54"/>
    </row>
    <row r="26" spans="1:6" ht="25.5" customHeight="1">
      <c r="A26" s="42"/>
      <c r="B26" s="60"/>
      <c r="C26" s="46"/>
      <c r="D26" s="60" t="s">
        <v>38</v>
      </c>
      <c r="E26" s="46"/>
      <c r="F26" s="54"/>
    </row>
    <row r="27" spans="1:6" ht="25.5" customHeight="1">
      <c r="A27" s="42"/>
      <c r="B27" s="60"/>
      <c r="C27" s="46"/>
      <c r="D27" s="60" t="s">
        <v>39</v>
      </c>
      <c r="E27" s="46"/>
      <c r="F27" s="54"/>
    </row>
    <row r="28" spans="1:6" ht="25.5" customHeight="1">
      <c r="A28" s="42"/>
      <c r="B28" s="60"/>
      <c r="C28" s="46"/>
      <c r="D28" s="60" t="s">
        <v>40</v>
      </c>
      <c r="E28" s="46"/>
      <c r="F28" s="54"/>
    </row>
    <row r="29" spans="1:6" ht="25.5" customHeight="1">
      <c r="A29" s="42"/>
      <c r="B29" s="60"/>
      <c r="C29" s="46"/>
      <c r="D29" s="60" t="s">
        <v>41</v>
      </c>
      <c r="E29" s="46"/>
      <c r="F29" s="54"/>
    </row>
    <row r="30" spans="1:6" ht="25.5" customHeight="1">
      <c r="A30" s="42"/>
      <c r="B30" s="60"/>
      <c r="C30" s="46"/>
      <c r="D30" s="60" t="s">
        <v>42</v>
      </c>
      <c r="E30" s="46"/>
      <c r="F30" s="54"/>
    </row>
    <row r="31" spans="1:6" ht="25.5" customHeight="1">
      <c r="A31" s="42"/>
      <c r="B31" s="60"/>
      <c r="C31" s="46"/>
      <c r="D31" s="60" t="s">
        <v>43</v>
      </c>
      <c r="E31" s="46"/>
      <c r="F31" s="54"/>
    </row>
    <row r="32" spans="1:6" ht="25.5" customHeight="1">
      <c r="A32" s="42"/>
      <c r="B32" s="60"/>
      <c r="C32" s="46"/>
      <c r="D32" s="60" t="s">
        <v>44</v>
      </c>
      <c r="E32" s="46"/>
      <c r="F32" s="54"/>
    </row>
    <row r="33" spans="1:6" ht="25.5" customHeight="1">
      <c r="A33" s="42"/>
      <c r="B33" s="60"/>
      <c r="C33" s="46"/>
      <c r="D33" s="60" t="s">
        <v>45</v>
      </c>
      <c r="E33" s="46"/>
      <c r="F33" s="54"/>
    </row>
    <row r="34" spans="1:6" ht="25.5" customHeight="1">
      <c r="A34" s="42"/>
      <c r="B34" s="60"/>
      <c r="C34" s="46"/>
      <c r="D34" s="60" t="s">
        <v>46</v>
      </c>
      <c r="E34" s="46"/>
      <c r="F34" s="54"/>
    </row>
    <row r="35" spans="1:6" ht="25.5" customHeight="1">
      <c r="A35" s="42"/>
      <c r="B35" s="60"/>
      <c r="C35" s="46"/>
      <c r="D35" s="60" t="s">
        <v>47</v>
      </c>
      <c r="E35" s="46"/>
      <c r="F35" s="54"/>
    </row>
    <row r="36" spans="1:6" ht="25.5" customHeight="1">
      <c r="A36" s="45"/>
      <c r="B36" s="43" t="s">
        <v>48</v>
      </c>
      <c r="C36" s="47">
        <v>14831037.17</v>
      </c>
      <c r="D36" s="43" t="s">
        <v>49</v>
      </c>
      <c r="E36" s="140">
        <v>14826794.94</v>
      </c>
      <c r="F36" s="55"/>
    </row>
    <row r="37" spans="1:6" ht="25.5" customHeight="1">
      <c r="A37" s="42"/>
      <c r="B37" s="60" t="s">
        <v>50</v>
      </c>
      <c r="C37" s="46"/>
      <c r="D37" s="60" t="s">
        <v>51</v>
      </c>
      <c r="E37" s="46"/>
      <c r="F37" s="141"/>
    </row>
    <row r="38" spans="1:6" ht="25.5" customHeight="1">
      <c r="A38" s="142"/>
      <c r="B38" s="60" t="s">
        <v>52</v>
      </c>
      <c r="C38" s="46"/>
      <c r="D38" s="60" t="s">
        <v>53</v>
      </c>
      <c r="E38" s="46"/>
      <c r="F38" s="141"/>
    </row>
    <row r="39" spans="1:6" ht="25.5" customHeight="1">
      <c r="A39" s="142"/>
      <c r="B39" s="143"/>
      <c r="C39" s="143"/>
      <c r="D39" s="60" t="s">
        <v>54</v>
      </c>
      <c r="E39" s="46"/>
      <c r="F39" s="141"/>
    </row>
    <row r="40" spans="1:6" ht="25.5" customHeight="1">
      <c r="A40" s="144"/>
      <c r="B40" s="43" t="s">
        <v>55</v>
      </c>
      <c r="C40" s="140">
        <v>14831037.17</v>
      </c>
      <c r="D40" s="43" t="s">
        <v>56</v>
      </c>
      <c r="E40" s="140">
        <v>14826794.94</v>
      </c>
      <c r="F40" s="145"/>
    </row>
    <row r="41" spans="1:6" ht="9.75" customHeight="1">
      <c r="A41" s="121"/>
      <c r="B41" s="121"/>
      <c r="C41" s="146"/>
      <c r="D41" s="146"/>
      <c r="E41" s="121"/>
      <c r="F41" s="147"/>
    </row>
  </sheetData>
  <sheetProtection/>
  <mergeCells count="4">
    <mergeCell ref="B2:E2"/>
    <mergeCell ref="B4:C4"/>
    <mergeCell ref="D4:E4"/>
    <mergeCell ref="A6:A35"/>
  </mergeCells>
  <printOptions horizontalCentered="1"/>
  <pageMargins left="1.37638888888889" right="0.9826388888888888" top="0.588888888888889" bottom="0.588888888888889" header="0" footer="0"/>
  <pageSetup fitToHeight="0" fitToWidth="1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SheetLayoutView="100" workbookViewId="0" topLeftCell="A1">
      <pane ySplit="6" topLeftCell="A7" activePane="bottomLeft" state="frozen"/>
      <selection pane="bottomLeft" activeCell="B3" sqref="B3:D3"/>
    </sheetView>
  </sheetViews>
  <sheetFormatPr defaultColWidth="10.00390625" defaultRowHeight="13.5"/>
  <cols>
    <col min="1" max="1" width="1.4921875" style="0" customWidth="1"/>
    <col min="2" max="2" width="9.875" style="0" customWidth="1"/>
    <col min="3" max="3" width="7.125" style="0" customWidth="1"/>
    <col min="4" max="4" width="7.25390625" style="0" customWidth="1"/>
    <col min="5" max="5" width="11.375" style="0" customWidth="1"/>
    <col min="6" max="6" width="23.625" style="0" customWidth="1"/>
    <col min="7" max="17" width="15.125" style="0" customWidth="1"/>
    <col min="18" max="18" width="1.4921875" style="0" customWidth="1"/>
    <col min="19" max="19" width="9.75390625" style="0" customWidth="1"/>
  </cols>
  <sheetData>
    <row r="1" spans="1:18" ht="24.75" customHeight="1">
      <c r="A1" s="35"/>
      <c r="B1" s="1"/>
      <c r="C1" s="35"/>
      <c r="D1" s="35"/>
      <c r="E1" s="35"/>
      <c r="F1" s="35"/>
      <c r="H1" s="38"/>
      <c r="I1" s="38"/>
      <c r="J1" s="107"/>
      <c r="K1" s="107"/>
      <c r="L1" s="107"/>
      <c r="M1" s="107"/>
      <c r="N1" s="107"/>
      <c r="O1" s="107"/>
      <c r="P1" s="107"/>
      <c r="Q1" s="50" t="s">
        <v>57</v>
      </c>
      <c r="R1" s="42"/>
    </row>
    <row r="2" spans="1:18" ht="22.5" customHeight="1">
      <c r="A2" s="35"/>
      <c r="B2" s="57" t="s">
        <v>58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62"/>
      <c r="R2" s="42" t="s">
        <v>4</v>
      </c>
    </row>
    <row r="3" spans="1:18" ht="19.5" customHeight="1">
      <c r="A3" s="40"/>
      <c r="B3" s="131" t="s">
        <v>6</v>
      </c>
      <c r="C3" s="131"/>
      <c r="D3" s="40"/>
      <c r="E3" s="40"/>
      <c r="F3" s="40"/>
      <c r="I3" s="96"/>
      <c r="J3" s="40"/>
      <c r="K3" s="96"/>
      <c r="L3" s="96"/>
      <c r="M3" s="96"/>
      <c r="N3" s="96"/>
      <c r="O3" s="96"/>
      <c r="P3" s="96"/>
      <c r="Q3" s="51" t="s">
        <v>7</v>
      </c>
      <c r="R3" s="52"/>
    </row>
    <row r="4" spans="1:18" ht="24" customHeight="1">
      <c r="A4" s="44"/>
      <c r="B4" s="59" t="s">
        <v>10</v>
      </c>
      <c r="C4" s="59"/>
      <c r="D4" s="59"/>
      <c r="E4" s="59"/>
      <c r="F4" s="59"/>
      <c r="G4" s="59" t="s">
        <v>59</v>
      </c>
      <c r="H4" s="59" t="s">
        <v>60</v>
      </c>
      <c r="I4" s="59" t="s">
        <v>61</v>
      </c>
      <c r="J4" s="59" t="s">
        <v>62</v>
      </c>
      <c r="K4" s="59" t="s">
        <v>63</v>
      </c>
      <c r="L4" s="59" t="s">
        <v>64</v>
      </c>
      <c r="M4" s="59" t="s">
        <v>65</v>
      </c>
      <c r="N4" s="59" t="s">
        <v>66</v>
      </c>
      <c r="O4" s="59" t="s">
        <v>67</v>
      </c>
      <c r="P4" s="59" t="s">
        <v>68</v>
      </c>
      <c r="Q4" s="59" t="s">
        <v>69</v>
      </c>
      <c r="R4" s="54"/>
    </row>
    <row r="5" spans="1:18" ht="24" customHeight="1">
      <c r="A5" s="44"/>
      <c r="B5" s="59" t="s">
        <v>70</v>
      </c>
      <c r="C5" s="59"/>
      <c r="D5" s="59"/>
      <c r="E5" s="59" t="s">
        <v>71</v>
      </c>
      <c r="F5" s="59" t="s">
        <v>72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4"/>
    </row>
    <row r="6" spans="1:18" ht="24" customHeight="1">
      <c r="A6" s="44"/>
      <c r="B6" s="59" t="s">
        <v>73</v>
      </c>
      <c r="C6" s="59" t="s">
        <v>74</v>
      </c>
      <c r="D6" s="59" t="s">
        <v>75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4"/>
    </row>
    <row r="7" spans="1:18" ht="31.5" customHeight="1">
      <c r="A7" s="45"/>
      <c r="B7" s="43"/>
      <c r="C7" s="43"/>
      <c r="D7" s="43"/>
      <c r="E7" s="43"/>
      <c r="F7" s="43" t="s">
        <v>76</v>
      </c>
      <c r="G7" s="47">
        <f>G8</f>
        <v>14831037.17</v>
      </c>
      <c r="H7" s="47"/>
      <c r="I7" s="47">
        <f>I8</f>
        <v>9669037.17</v>
      </c>
      <c r="J7" s="47"/>
      <c r="K7" s="47"/>
      <c r="L7" s="47">
        <f>L8</f>
        <v>5162000</v>
      </c>
      <c r="M7" s="47"/>
      <c r="N7" s="47"/>
      <c r="O7" s="47"/>
      <c r="P7" s="47"/>
      <c r="Q7" s="47"/>
      <c r="R7" s="55"/>
    </row>
    <row r="8" spans="2:20" ht="28.5" customHeight="1">
      <c r="B8" s="60" t="s">
        <v>77</v>
      </c>
      <c r="C8" s="60" t="s">
        <v>78</v>
      </c>
      <c r="D8" s="60" t="s">
        <v>79</v>
      </c>
      <c r="E8" s="132" t="s">
        <v>80</v>
      </c>
      <c r="F8" s="106" t="s">
        <v>0</v>
      </c>
      <c r="G8" s="128">
        <v>14831037.17</v>
      </c>
      <c r="H8" s="128"/>
      <c r="I8" s="128">
        <v>9669037.17</v>
      </c>
      <c r="J8" s="128"/>
      <c r="K8" s="128"/>
      <c r="L8" s="128">
        <v>5162000</v>
      </c>
      <c r="M8" s="128"/>
      <c r="N8" s="128"/>
      <c r="O8" s="128"/>
      <c r="P8" s="128"/>
      <c r="Q8" s="128"/>
      <c r="R8" s="133"/>
      <c r="S8" s="134"/>
      <c r="T8" s="135"/>
    </row>
  </sheetData>
  <sheetProtection/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SheetLayoutView="100" workbookViewId="0" topLeftCell="A1">
      <pane ySplit="6" topLeftCell="A7" activePane="bottomLeft" state="frozen"/>
      <selection pane="bottomLeft" activeCell="E12" sqref="E12"/>
    </sheetView>
  </sheetViews>
  <sheetFormatPr defaultColWidth="10.00390625" defaultRowHeight="13.5"/>
  <cols>
    <col min="1" max="1" width="1.4921875" style="0" customWidth="1"/>
    <col min="2" max="4" width="5.625" style="0" customWidth="1"/>
    <col min="5" max="5" width="13.875" style="0" customWidth="1"/>
    <col min="6" max="6" width="41.25390625" style="0" customWidth="1"/>
    <col min="7" max="7" width="17.50390625" style="0" customWidth="1"/>
    <col min="8" max="8" width="15.875" style="0" customWidth="1"/>
    <col min="9" max="11" width="14.125" style="0" customWidth="1"/>
    <col min="12" max="12" width="1.4921875" style="0" customWidth="1"/>
    <col min="13" max="15" width="9.75390625" style="0" customWidth="1"/>
  </cols>
  <sheetData>
    <row r="1" spans="1:12" ht="24.75" customHeight="1">
      <c r="A1" s="35"/>
      <c r="B1" s="1"/>
      <c r="C1" s="35"/>
      <c r="D1" s="35"/>
      <c r="E1" s="35"/>
      <c r="F1" s="107"/>
      <c r="G1" s="38"/>
      <c r="H1" s="38"/>
      <c r="I1" s="38"/>
      <c r="J1" s="38"/>
      <c r="K1" s="50" t="s">
        <v>81</v>
      </c>
      <c r="L1" s="42"/>
    </row>
    <row r="2" spans="1:12" ht="22.5" customHeight="1">
      <c r="A2" s="35"/>
      <c r="B2" s="39" t="s">
        <v>82</v>
      </c>
      <c r="C2" s="39"/>
      <c r="D2" s="39"/>
      <c r="E2" s="39"/>
      <c r="F2" s="39"/>
      <c r="G2" s="39"/>
      <c r="H2" s="39"/>
      <c r="I2" s="39"/>
      <c r="J2" s="39"/>
      <c r="K2" s="39"/>
      <c r="L2" s="42" t="s">
        <v>4</v>
      </c>
    </row>
    <row r="3" spans="1:12" ht="19.5" customHeight="1">
      <c r="A3" s="40"/>
      <c r="B3" s="41" t="s">
        <v>6</v>
      </c>
      <c r="C3" s="41"/>
      <c r="D3" s="41"/>
      <c r="E3" s="41"/>
      <c r="F3" s="41"/>
      <c r="G3" s="40"/>
      <c r="H3" s="40"/>
      <c r="I3" s="96"/>
      <c r="J3" s="96"/>
      <c r="K3" s="51" t="s">
        <v>7</v>
      </c>
      <c r="L3" s="52"/>
    </row>
    <row r="4" spans="1:12" ht="24" customHeight="1">
      <c r="A4" s="42"/>
      <c r="B4" s="43" t="s">
        <v>10</v>
      </c>
      <c r="C4" s="43"/>
      <c r="D4" s="43"/>
      <c r="E4" s="43"/>
      <c r="F4" s="43"/>
      <c r="G4" s="43" t="s">
        <v>59</v>
      </c>
      <c r="H4" s="43" t="s">
        <v>83</v>
      </c>
      <c r="I4" s="43" t="s">
        <v>84</v>
      </c>
      <c r="J4" s="43" t="s">
        <v>85</v>
      </c>
      <c r="K4" s="59" t="s">
        <v>86</v>
      </c>
      <c r="L4" s="53"/>
    </row>
    <row r="5" spans="1:12" ht="24" customHeight="1">
      <c r="A5" s="44"/>
      <c r="B5" s="43" t="s">
        <v>70</v>
      </c>
      <c r="C5" s="43"/>
      <c r="D5" s="43"/>
      <c r="E5" s="43" t="s">
        <v>71</v>
      </c>
      <c r="F5" s="43" t="s">
        <v>72</v>
      </c>
      <c r="G5" s="43"/>
      <c r="H5" s="43"/>
      <c r="I5" s="43"/>
      <c r="J5" s="43"/>
      <c r="K5" s="43"/>
      <c r="L5" s="53"/>
    </row>
    <row r="6" spans="1:12" ht="24" customHeight="1">
      <c r="A6" s="44"/>
      <c r="B6" s="43" t="s">
        <v>73</v>
      </c>
      <c r="C6" s="43" t="s">
        <v>74</v>
      </c>
      <c r="D6" s="43" t="s">
        <v>75</v>
      </c>
      <c r="E6" s="43"/>
      <c r="F6" s="43"/>
      <c r="G6" s="43"/>
      <c r="H6" s="43"/>
      <c r="I6" s="43"/>
      <c r="J6" s="43"/>
      <c r="K6" s="43"/>
      <c r="L6" s="54"/>
    </row>
    <row r="7" spans="1:12" ht="27" customHeight="1">
      <c r="A7" s="45"/>
      <c r="B7" s="43"/>
      <c r="C7" s="43"/>
      <c r="D7" s="43"/>
      <c r="E7" s="43"/>
      <c r="F7" s="43" t="s">
        <v>76</v>
      </c>
      <c r="G7" s="47">
        <f>G8+G9+G10</f>
        <v>14826794.940000001</v>
      </c>
      <c r="H7" s="47">
        <f>H8+H9+H10</f>
        <v>12226794.940000001</v>
      </c>
      <c r="I7" s="47">
        <f>I8</f>
        <v>2600000</v>
      </c>
      <c r="J7" s="47"/>
      <c r="K7" s="47"/>
      <c r="L7" s="55"/>
    </row>
    <row r="8" spans="1:12" ht="27" customHeight="1">
      <c r="A8" s="45"/>
      <c r="B8" s="125" t="s">
        <v>77</v>
      </c>
      <c r="C8" s="125" t="s">
        <v>78</v>
      </c>
      <c r="D8" s="125" t="s">
        <v>79</v>
      </c>
      <c r="E8" s="126">
        <v>203010</v>
      </c>
      <c r="F8" s="127" t="s">
        <v>87</v>
      </c>
      <c r="G8" s="128">
        <v>12966911.64</v>
      </c>
      <c r="H8" s="46">
        <v>10366911.64</v>
      </c>
      <c r="I8" s="128">
        <v>2600000</v>
      </c>
      <c r="J8" s="47"/>
      <c r="K8" s="47"/>
      <c r="L8" s="55"/>
    </row>
    <row r="9" spans="1:12" ht="27" customHeight="1">
      <c r="A9" s="45"/>
      <c r="B9" s="125" t="s">
        <v>88</v>
      </c>
      <c r="C9" s="125" t="s">
        <v>78</v>
      </c>
      <c r="D9" s="125" t="s">
        <v>78</v>
      </c>
      <c r="E9" s="126">
        <v>203010</v>
      </c>
      <c r="F9" s="129" t="s">
        <v>89</v>
      </c>
      <c r="G9" s="128">
        <v>1062790.46</v>
      </c>
      <c r="H9" s="130">
        <v>1062790.46</v>
      </c>
      <c r="I9" s="130"/>
      <c r="J9" s="130"/>
      <c r="K9" s="47"/>
      <c r="L9" s="55"/>
    </row>
    <row r="10" spans="1:12" ht="27" customHeight="1">
      <c r="A10" s="45"/>
      <c r="B10" s="125" t="s">
        <v>90</v>
      </c>
      <c r="C10" s="125" t="s">
        <v>91</v>
      </c>
      <c r="D10" s="125" t="s">
        <v>79</v>
      </c>
      <c r="E10" s="126">
        <v>203010</v>
      </c>
      <c r="F10" s="129" t="s">
        <v>92</v>
      </c>
      <c r="G10" s="128">
        <v>797092.84</v>
      </c>
      <c r="H10" s="130">
        <v>797092.84</v>
      </c>
      <c r="I10" s="130"/>
      <c r="J10" s="130"/>
      <c r="K10" s="47"/>
      <c r="L10" s="55"/>
    </row>
    <row r="11" spans="1:12" ht="27" customHeight="1">
      <c r="A11" s="45"/>
      <c r="B11" s="43"/>
      <c r="C11" s="43"/>
      <c r="D11" s="43"/>
      <c r="E11" s="43"/>
      <c r="F11" s="43"/>
      <c r="G11" s="47"/>
      <c r="H11" s="47"/>
      <c r="I11" s="47"/>
      <c r="J11" s="47"/>
      <c r="K11" s="47"/>
      <c r="L11" s="55"/>
    </row>
    <row r="12" spans="1:12" ht="27" customHeight="1">
      <c r="A12" s="45"/>
      <c r="B12" s="43"/>
      <c r="C12" s="43"/>
      <c r="D12" s="43"/>
      <c r="E12" s="43"/>
      <c r="F12" s="43"/>
      <c r="G12" s="47"/>
      <c r="H12" s="47"/>
      <c r="I12" s="47"/>
      <c r="J12" s="47"/>
      <c r="K12" s="47"/>
      <c r="L12" s="55"/>
    </row>
    <row r="13" spans="1:12" ht="27" customHeight="1">
      <c r="A13" s="45"/>
      <c r="B13" s="43"/>
      <c r="C13" s="43"/>
      <c r="D13" s="43"/>
      <c r="E13" s="43"/>
      <c r="F13" s="43"/>
      <c r="G13" s="47"/>
      <c r="H13" s="47"/>
      <c r="I13" s="47"/>
      <c r="J13" s="47"/>
      <c r="K13" s="47"/>
      <c r="L13" s="55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sheetProtection/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SheetLayoutView="100" workbookViewId="0" topLeftCell="B1">
      <pane ySplit="5" topLeftCell="A6" activePane="bottomLeft" state="frozen"/>
      <selection pane="bottomLeft" activeCell="E11" sqref="E11:E26"/>
    </sheetView>
  </sheetViews>
  <sheetFormatPr defaultColWidth="10.00390625" defaultRowHeight="13.5"/>
  <cols>
    <col min="1" max="1" width="1.4921875" style="0" customWidth="1"/>
    <col min="2" max="2" width="28.50390625" style="0" customWidth="1"/>
    <col min="3" max="3" width="19.375" style="0" customWidth="1"/>
    <col min="4" max="4" width="28.50390625" style="0" customWidth="1"/>
    <col min="5" max="8" width="19.375" style="0" customWidth="1"/>
    <col min="9" max="9" width="1.4921875" style="0" customWidth="1"/>
    <col min="10" max="12" width="9.75390625" style="0" customWidth="1"/>
  </cols>
  <sheetData>
    <row r="1" spans="1:9" ht="24.75" customHeight="1">
      <c r="A1" s="114"/>
      <c r="B1" s="1"/>
      <c r="C1" s="115"/>
      <c r="D1" s="115"/>
      <c r="E1" s="115"/>
      <c r="F1" s="115"/>
      <c r="G1" s="115"/>
      <c r="H1" s="116" t="s">
        <v>93</v>
      </c>
      <c r="I1" s="122" t="s">
        <v>4</v>
      </c>
    </row>
    <row r="2" spans="1:9" ht="22.5" customHeight="1">
      <c r="A2" s="115"/>
      <c r="B2" s="117" t="s">
        <v>94</v>
      </c>
      <c r="C2" s="117"/>
      <c r="D2" s="117"/>
      <c r="E2" s="117"/>
      <c r="F2" s="117"/>
      <c r="G2" s="117"/>
      <c r="H2" s="117"/>
      <c r="I2" s="122"/>
    </row>
    <row r="3" spans="1:9" ht="19.5" customHeight="1">
      <c r="A3" s="118"/>
      <c r="B3" s="41" t="s">
        <v>6</v>
      </c>
      <c r="C3" s="41"/>
      <c r="D3" s="108"/>
      <c r="E3" s="108"/>
      <c r="F3" s="108"/>
      <c r="G3" s="108"/>
      <c r="H3" s="119" t="s">
        <v>7</v>
      </c>
      <c r="I3" s="123"/>
    </row>
    <row r="4" spans="1:9" ht="15" customHeight="1">
      <c r="A4" s="120"/>
      <c r="B4" s="43" t="s">
        <v>8</v>
      </c>
      <c r="C4" s="43"/>
      <c r="D4" s="43" t="s">
        <v>9</v>
      </c>
      <c r="E4" s="43"/>
      <c r="F4" s="43"/>
      <c r="G4" s="43"/>
      <c r="H4" s="43"/>
      <c r="I4" s="87"/>
    </row>
    <row r="5" spans="1:9" ht="15" customHeight="1">
      <c r="A5" s="120"/>
      <c r="B5" s="43" t="s">
        <v>10</v>
      </c>
      <c r="C5" s="43" t="s">
        <v>11</v>
      </c>
      <c r="D5" s="43" t="s">
        <v>10</v>
      </c>
      <c r="E5" s="43" t="s">
        <v>59</v>
      </c>
      <c r="F5" s="43" t="s">
        <v>95</v>
      </c>
      <c r="G5" s="43" t="s">
        <v>96</v>
      </c>
      <c r="H5" s="43" t="s">
        <v>97</v>
      </c>
      <c r="I5" s="87"/>
    </row>
    <row r="6" spans="1:9" ht="15" customHeight="1">
      <c r="A6" s="42"/>
      <c r="B6" s="60" t="s">
        <v>98</v>
      </c>
      <c r="C6" s="90">
        <v>9669037.17</v>
      </c>
      <c r="D6" s="60" t="s">
        <v>99</v>
      </c>
      <c r="E6" s="46">
        <v>9669037.17</v>
      </c>
      <c r="F6" s="46">
        <v>9669037.17</v>
      </c>
      <c r="G6" s="46"/>
      <c r="H6" s="46"/>
      <c r="I6" s="54"/>
    </row>
    <row r="7" spans="1:9" ht="15" customHeight="1">
      <c r="A7" s="42"/>
      <c r="B7" s="60" t="s">
        <v>100</v>
      </c>
      <c r="C7" s="46">
        <v>9669037.17</v>
      </c>
      <c r="D7" s="60" t="s">
        <v>101</v>
      </c>
      <c r="E7" s="46"/>
      <c r="F7" s="46"/>
      <c r="G7" s="46"/>
      <c r="H7" s="46"/>
      <c r="I7" s="54"/>
    </row>
    <row r="8" spans="1:9" ht="15" customHeight="1">
      <c r="A8" s="42"/>
      <c r="B8" s="60" t="s">
        <v>102</v>
      </c>
      <c r="C8" s="46"/>
      <c r="D8" s="60" t="s">
        <v>103</v>
      </c>
      <c r="E8" s="46"/>
      <c r="F8" s="46"/>
      <c r="G8" s="46"/>
      <c r="H8" s="46"/>
      <c r="I8" s="54"/>
    </row>
    <row r="9" spans="1:9" ht="15" customHeight="1">
      <c r="A9" s="42"/>
      <c r="B9" s="60" t="s">
        <v>104</v>
      </c>
      <c r="C9" s="46"/>
      <c r="D9" s="60" t="s">
        <v>105</v>
      </c>
      <c r="E9" s="46"/>
      <c r="F9" s="46"/>
      <c r="G9" s="46"/>
      <c r="H9" s="46"/>
      <c r="I9" s="54"/>
    </row>
    <row r="10" spans="1:9" ht="15" customHeight="1">
      <c r="A10" s="42"/>
      <c r="B10" s="60" t="s">
        <v>106</v>
      </c>
      <c r="C10" s="46"/>
      <c r="D10" s="60" t="s">
        <v>107</v>
      </c>
      <c r="E10" s="46"/>
      <c r="F10" s="46"/>
      <c r="G10" s="46"/>
      <c r="H10" s="46"/>
      <c r="I10" s="54"/>
    </row>
    <row r="11" spans="1:9" ht="15" customHeight="1">
      <c r="A11" s="42"/>
      <c r="B11" s="60" t="s">
        <v>100</v>
      </c>
      <c r="C11" s="46"/>
      <c r="D11" s="60" t="s">
        <v>108</v>
      </c>
      <c r="E11" s="46">
        <v>8024912.9</v>
      </c>
      <c r="F11" s="46">
        <v>8024912.9</v>
      </c>
      <c r="G11" s="46"/>
      <c r="H11" s="46"/>
      <c r="I11" s="54"/>
    </row>
    <row r="12" spans="1:9" ht="15" customHeight="1">
      <c r="A12" s="42"/>
      <c r="B12" s="60" t="s">
        <v>102</v>
      </c>
      <c r="C12" s="46"/>
      <c r="D12" s="60" t="s">
        <v>109</v>
      </c>
      <c r="E12" s="46"/>
      <c r="F12" s="46"/>
      <c r="G12" s="46"/>
      <c r="H12" s="46"/>
      <c r="I12" s="54"/>
    </row>
    <row r="13" spans="1:9" ht="15" customHeight="1">
      <c r="A13" s="42"/>
      <c r="B13" s="60" t="s">
        <v>104</v>
      </c>
      <c r="C13" s="46"/>
      <c r="D13" s="60" t="s">
        <v>110</v>
      </c>
      <c r="E13" s="46"/>
      <c r="F13" s="46"/>
      <c r="G13" s="46"/>
      <c r="H13" s="46"/>
      <c r="I13" s="54"/>
    </row>
    <row r="14" spans="1:9" ht="15" customHeight="1">
      <c r="A14" s="42"/>
      <c r="B14" s="60"/>
      <c r="C14" s="46"/>
      <c r="D14" s="60" t="s">
        <v>111</v>
      </c>
      <c r="E14" s="46"/>
      <c r="F14" s="46"/>
      <c r="G14" s="46"/>
      <c r="H14" s="46"/>
      <c r="I14" s="54"/>
    </row>
    <row r="15" spans="1:9" ht="15" customHeight="1">
      <c r="A15" s="42"/>
      <c r="B15" s="60" t="s">
        <v>112</v>
      </c>
      <c r="C15" s="46"/>
      <c r="D15" s="60" t="s">
        <v>113</v>
      </c>
      <c r="E15" s="90">
        <v>939499.58</v>
      </c>
      <c r="F15" s="90">
        <v>939499.58</v>
      </c>
      <c r="G15" s="46"/>
      <c r="H15" s="46"/>
      <c r="I15" s="54"/>
    </row>
    <row r="16" spans="1:9" ht="15" customHeight="1">
      <c r="A16" s="42"/>
      <c r="B16" s="60" t="s">
        <v>112</v>
      </c>
      <c r="C16" s="46"/>
      <c r="D16" s="60" t="s">
        <v>114</v>
      </c>
      <c r="E16" s="46"/>
      <c r="F16" s="46"/>
      <c r="G16" s="46"/>
      <c r="H16" s="46"/>
      <c r="I16" s="54"/>
    </row>
    <row r="17" spans="1:9" ht="15" customHeight="1">
      <c r="A17" s="42"/>
      <c r="B17" s="60" t="s">
        <v>112</v>
      </c>
      <c r="C17" s="46"/>
      <c r="D17" s="60" t="s">
        <v>115</v>
      </c>
      <c r="E17" s="46"/>
      <c r="F17" s="46"/>
      <c r="G17" s="46"/>
      <c r="H17" s="46"/>
      <c r="I17" s="54"/>
    </row>
    <row r="18" spans="1:9" ht="15" customHeight="1">
      <c r="A18" s="42"/>
      <c r="B18" s="60" t="s">
        <v>112</v>
      </c>
      <c r="C18" s="46"/>
      <c r="D18" s="60" t="s">
        <v>116</v>
      </c>
      <c r="E18" s="46"/>
      <c r="F18" s="46"/>
      <c r="G18" s="46"/>
      <c r="H18" s="46"/>
      <c r="I18" s="54"/>
    </row>
    <row r="19" spans="1:9" ht="15" customHeight="1">
      <c r="A19" s="42"/>
      <c r="B19" s="60" t="s">
        <v>112</v>
      </c>
      <c r="C19" s="46"/>
      <c r="D19" s="60" t="s">
        <v>117</v>
      </c>
      <c r="E19" s="46"/>
      <c r="F19" s="46"/>
      <c r="G19" s="46"/>
      <c r="H19" s="46"/>
      <c r="I19" s="54"/>
    </row>
    <row r="20" spans="1:9" ht="15" customHeight="1">
      <c r="A20" s="42"/>
      <c r="B20" s="60" t="s">
        <v>112</v>
      </c>
      <c r="C20" s="46"/>
      <c r="D20" s="60" t="s">
        <v>118</v>
      </c>
      <c r="E20" s="46"/>
      <c r="F20" s="46"/>
      <c r="G20" s="46"/>
      <c r="H20" s="46"/>
      <c r="I20" s="54"/>
    </row>
    <row r="21" spans="1:9" ht="15" customHeight="1">
      <c r="A21" s="42"/>
      <c r="B21" s="60" t="s">
        <v>112</v>
      </c>
      <c r="C21" s="46"/>
      <c r="D21" s="60" t="s">
        <v>119</v>
      </c>
      <c r="E21" s="46"/>
      <c r="F21" s="46"/>
      <c r="G21" s="46"/>
      <c r="H21" s="46"/>
      <c r="I21" s="54"/>
    </row>
    <row r="22" spans="1:9" ht="15" customHeight="1">
      <c r="A22" s="42"/>
      <c r="B22" s="60" t="s">
        <v>112</v>
      </c>
      <c r="C22" s="46"/>
      <c r="D22" s="60" t="s">
        <v>120</v>
      </c>
      <c r="E22" s="46"/>
      <c r="F22" s="46"/>
      <c r="G22" s="46"/>
      <c r="H22" s="46"/>
      <c r="I22" s="54"/>
    </row>
    <row r="23" spans="1:9" ht="15" customHeight="1">
      <c r="A23" s="42"/>
      <c r="B23" s="60" t="s">
        <v>112</v>
      </c>
      <c r="C23" s="46"/>
      <c r="D23" s="60" t="s">
        <v>121</v>
      </c>
      <c r="E23" s="46"/>
      <c r="F23" s="46"/>
      <c r="G23" s="46"/>
      <c r="H23" s="46"/>
      <c r="I23" s="54"/>
    </row>
    <row r="24" spans="1:9" ht="15" customHeight="1">
      <c r="A24" s="42"/>
      <c r="B24" s="60" t="s">
        <v>112</v>
      </c>
      <c r="C24" s="46"/>
      <c r="D24" s="60" t="s">
        <v>122</v>
      </c>
      <c r="E24" s="46"/>
      <c r="F24" s="46"/>
      <c r="G24" s="46"/>
      <c r="H24" s="46"/>
      <c r="I24" s="54"/>
    </row>
    <row r="25" spans="1:9" ht="15" customHeight="1">
      <c r="A25" s="42"/>
      <c r="B25" s="60" t="s">
        <v>112</v>
      </c>
      <c r="C25" s="46"/>
      <c r="D25" s="60" t="s">
        <v>123</v>
      </c>
      <c r="E25" s="46"/>
      <c r="F25" s="46"/>
      <c r="G25" s="46"/>
      <c r="H25" s="46"/>
      <c r="I25" s="54"/>
    </row>
    <row r="26" spans="1:9" ht="15" customHeight="1">
      <c r="A26" s="42"/>
      <c r="B26" s="60" t="s">
        <v>112</v>
      </c>
      <c r="C26" s="46"/>
      <c r="D26" s="60" t="s">
        <v>124</v>
      </c>
      <c r="E26" s="90">
        <v>704624.69</v>
      </c>
      <c r="F26" s="90">
        <v>704624.69</v>
      </c>
      <c r="G26" s="46"/>
      <c r="H26" s="46"/>
      <c r="I26" s="54"/>
    </row>
    <row r="27" spans="1:9" ht="15" customHeight="1">
      <c r="A27" s="42"/>
      <c r="B27" s="60" t="s">
        <v>112</v>
      </c>
      <c r="C27" s="46"/>
      <c r="D27" s="60" t="s">
        <v>125</v>
      </c>
      <c r="E27" s="46"/>
      <c r="F27" s="46"/>
      <c r="G27" s="46"/>
      <c r="H27" s="46"/>
      <c r="I27" s="54"/>
    </row>
    <row r="28" spans="1:9" ht="15" customHeight="1">
      <c r="A28" s="42"/>
      <c r="B28" s="60" t="s">
        <v>112</v>
      </c>
      <c r="C28" s="46"/>
      <c r="D28" s="60" t="s">
        <v>126</v>
      </c>
      <c r="E28" s="46"/>
      <c r="F28" s="46"/>
      <c r="G28" s="46"/>
      <c r="H28" s="46"/>
      <c r="I28" s="54"/>
    </row>
    <row r="29" spans="1:9" ht="15" customHeight="1">
      <c r="A29" s="42"/>
      <c r="B29" s="60" t="s">
        <v>112</v>
      </c>
      <c r="C29" s="46"/>
      <c r="D29" s="60" t="s">
        <v>127</v>
      </c>
      <c r="E29" s="46"/>
      <c r="F29" s="46"/>
      <c r="G29" s="46"/>
      <c r="H29" s="46"/>
      <c r="I29" s="54"/>
    </row>
    <row r="30" spans="1:9" ht="15" customHeight="1">
      <c r="A30" s="42"/>
      <c r="B30" s="60" t="s">
        <v>112</v>
      </c>
      <c r="C30" s="46"/>
      <c r="D30" s="60" t="s">
        <v>128</v>
      </c>
      <c r="E30" s="46"/>
      <c r="F30" s="46"/>
      <c r="G30" s="46"/>
      <c r="H30" s="46"/>
      <c r="I30" s="54"/>
    </row>
    <row r="31" spans="1:9" ht="15" customHeight="1">
      <c r="A31" s="42"/>
      <c r="B31" s="60" t="s">
        <v>112</v>
      </c>
      <c r="C31" s="46"/>
      <c r="D31" s="60" t="s">
        <v>129</v>
      </c>
      <c r="E31" s="46"/>
      <c r="F31" s="46"/>
      <c r="G31" s="46"/>
      <c r="H31" s="46"/>
      <c r="I31" s="54"/>
    </row>
    <row r="32" spans="1:9" ht="15" customHeight="1">
      <c r="A32" s="42"/>
      <c r="B32" s="60" t="s">
        <v>112</v>
      </c>
      <c r="C32" s="46"/>
      <c r="D32" s="60" t="s">
        <v>130</v>
      </c>
      <c r="E32" s="46"/>
      <c r="F32" s="46"/>
      <c r="G32" s="46"/>
      <c r="H32" s="46"/>
      <c r="I32" s="54"/>
    </row>
    <row r="33" spans="1:9" ht="15" customHeight="1">
      <c r="A33" s="42"/>
      <c r="B33" s="60" t="s">
        <v>112</v>
      </c>
      <c r="C33" s="46"/>
      <c r="D33" s="60" t="s">
        <v>131</v>
      </c>
      <c r="E33" s="46"/>
      <c r="F33" s="46"/>
      <c r="G33" s="46"/>
      <c r="H33" s="46"/>
      <c r="I33" s="54"/>
    </row>
    <row r="34" spans="1:9" ht="9.75" customHeight="1">
      <c r="A34" s="121"/>
      <c r="B34" s="121"/>
      <c r="C34" s="121"/>
      <c r="D34" s="37"/>
      <c r="E34" s="121"/>
      <c r="F34" s="121"/>
      <c r="G34" s="121"/>
      <c r="H34" s="121"/>
      <c r="I34" s="124"/>
    </row>
  </sheetData>
  <sheetProtection/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88888888888889" right="0.588888888888889" top="1.37638888888889" bottom="0.9826388888888888" header="0" footer="0"/>
  <pageSetup fitToHeight="1" fitToWidth="1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SheetLayoutView="100" workbookViewId="0" topLeftCell="A1">
      <pane ySplit="6" topLeftCell="A7" activePane="bottomLeft" state="frozen"/>
      <selection pane="bottomLeft" activeCell="H9" sqref="H9"/>
    </sheetView>
  </sheetViews>
  <sheetFormatPr defaultColWidth="10.00390625" defaultRowHeight="13.5"/>
  <cols>
    <col min="1" max="1" width="1.4921875" style="91" customWidth="1"/>
    <col min="2" max="3" width="6.125" style="92" customWidth="1"/>
    <col min="4" max="4" width="8.75390625" style="91" customWidth="1"/>
    <col min="5" max="5" width="20.375" style="91" customWidth="1"/>
    <col min="6" max="6" width="14.50390625" style="91" customWidth="1"/>
    <col min="7" max="7" width="15.125" style="91" customWidth="1"/>
    <col min="8" max="8" width="16.75390625" style="91" customWidth="1"/>
    <col min="9" max="9" width="15.25390625" style="91" customWidth="1"/>
    <col min="10" max="10" width="12.25390625" style="91" customWidth="1"/>
    <col min="11" max="39" width="5.75390625" style="91" customWidth="1"/>
    <col min="40" max="40" width="1.4921875" style="91" customWidth="1"/>
    <col min="41" max="42" width="9.75390625" style="91" customWidth="1"/>
    <col min="43" max="16384" width="10.00390625" style="91" customWidth="1"/>
  </cols>
  <sheetData>
    <row r="1" spans="1:40" ht="24.75" customHeight="1">
      <c r="A1" s="88"/>
      <c r="B1" s="93"/>
      <c r="C1" s="93"/>
      <c r="D1" s="1"/>
      <c r="E1" s="88"/>
      <c r="F1" s="88"/>
      <c r="G1" s="88"/>
      <c r="H1" s="38"/>
      <c r="I1" s="107"/>
      <c r="J1" s="107"/>
      <c r="K1" s="38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9" t="s">
        <v>132</v>
      </c>
      <c r="AN1" s="87"/>
    </row>
    <row r="2" spans="1:40" ht="22.5" customHeight="1">
      <c r="A2" s="38"/>
      <c r="B2" s="94" t="s">
        <v>133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110"/>
      <c r="AN2" s="87"/>
    </row>
    <row r="3" spans="1:40" ht="19.5" customHeight="1">
      <c r="A3" s="96"/>
      <c r="B3" s="41" t="s">
        <v>134</v>
      </c>
      <c r="C3" s="97" t="s">
        <v>0</v>
      </c>
      <c r="D3" s="98"/>
      <c r="E3" s="99"/>
      <c r="G3" s="96"/>
      <c r="H3" s="32"/>
      <c r="I3" s="108"/>
      <c r="J3" s="108"/>
      <c r="K3" s="96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11" t="s">
        <v>7</v>
      </c>
      <c r="AL3" s="112"/>
      <c r="AM3" s="113"/>
      <c r="AN3" s="87"/>
    </row>
    <row r="4" spans="1:40" ht="24" customHeight="1">
      <c r="A4" s="44"/>
      <c r="B4" s="100"/>
      <c r="C4" s="100"/>
      <c r="D4" s="59"/>
      <c r="E4" s="59"/>
      <c r="F4" s="59" t="s">
        <v>135</v>
      </c>
      <c r="G4" s="59" t="s">
        <v>136</v>
      </c>
      <c r="H4" s="59"/>
      <c r="I4" s="59"/>
      <c r="J4" s="59"/>
      <c r="K4" s="59"/>
      <c r="L4" s="59"/>
      <c r="M4" s="59"/>
      <c r="N4" s="59"/>
      <c r="O4" s="59"/>
      <c r="P4" s="59"/>
      <c r="Q4" s="59" t="s">
        <v>137</v>
      </c>
      <c r="R4" s="59"/>
      <c r="S4" s="59"/>
      <c r="T4" s="59"/>
      <c r="U4" s="59"/>
      <c r="V4" s="59"/>
      <c r="W4" s="59"/>
      <c r="X4" s="59"/>
      <c r="Y4" s="59"/>
      <c r="Z4" s="59"/>
      <c r="AA4" s="59" t="s">
        <v>138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87"/>
    </row>
    <row r="5" spans="1:40" ht="30" customHeight="1">
      <c r="A5" s="44"/>
      <c r="B5" s="100" t="s">
        <v>70</v>
      </c>
      <c r="C5" s="100"/>
      <c r="D5" s="101" t="s">
        <v>71</v>
      </c>
      <c r="E5" s="59" t="s">
        <v>139</v>
      </c>
      <c r="F5" s="59"/>
      <c r="G5" s="59" t="s">
        <v>59</v>
      </c>
      <c r="H5" s="59" t="s">
        <v>140</v>
      </c>
      <c r="I5" s="59"/>
      <c r="J5" s="59"/>
      <c r="K5" s="59" t="s">
        <v>141</v>
      </c>
      <c r="L5" s="59"/>
      <c r="M5" s="59"/>
      <c r="N5" s="59" t="s">
        <v>142</v>
      </c>
      <c r="O5" s="59"/>
      <c r="P5" s="59"/>
      <c r="Q5" s="59" t="s">
        <v>59</v>
      </c>
      <c r="R5" s="59" t="s">
        <v>140</v>
      </c>
      <c r="S5" s="59"/>
      <c r="T5" s="59"/>
      <c r="U5" s="59" t="s">
        <v>141</v>
      </c>
      <c r="V5" s="59"/>
      <c r="W5" s="59"/>
      <c r="X5" s="59" t="s">
        <v>142</v>
      </c>
      <c r="Y5" s="59"/>
      <c r="Z5" s="59"/>
      <c r="AA5" s="59" t="s">
        <v>59</v>
      </c>
      <c r="AB5" s="59" t="s">
        <v>140</v>
      </c>
      <c r="AC5" s="59"/>
      <c r="AD5" s="59"/>
      <c r="AE5" s="59" t="s">
        <v>141</v>
      </c>
      <c r="AF5" s="59"/>
      <c r="AG5" s="59"/>
      <c r="AH5" s="59" t="s">
        <v>142</v>
      </c>
      <c r="AI5" s="59"/>
      <c r="AJ5" s="59"/>
      <c r="AK5" s="59" t="s">
        <v>143</v>
      </c>
      <c r="AL5" s="59"/>
      <c r="AM5" s="59"/>
      <c r="AN5" s="87"/>
    </row>
    <row r="6" spans="1:40" ht="30" customHeight="1">
      <c r="A6" s="37"/>
      <c r="B6" s="100" t="s">
        <v>73</v>
      </c>
      <c r="C6" s="100" t="s">
        <v>74</v>
      </c>
      <c r="D6" s="102"/>
      <c r="E6" s="59"/>
      <c r="F6" s="59"/>
      <c r="G6" s="59"/>
      <c r="H6" s="59" t="s">
        <v>144</v>
      </c>
      <c r="I6" s="59" t="s">
        <v>83</v>
      </c>
      <c r="J6" s="59" t="s">
        <v>84</v>
      </c>
      <c r="K6" s="59" t="s">
        <v>144</v>
      </c>
      <c r="L6" s="59" t="s">
        <v>83</v>
      </c>
      <c r="M6" s="59" t="s">
        <v>84</v>
      </c>
      <c r="N6" s="59" t="s">
        <v>144</v>
      </c>
      <c r="O6" s="59" t="s">
        <v>83</v>
      </c>
      <c r="P6" s="59" t="s">
        <v>84</v>
      </c>
      <c r="Q6" s="59"/>
      <c r="R6" s="59" t="s">
        <v>144</v>
      </c>
      <c r="S6" s="59" t="s">
        <v>83</v>
      </c>
      <c r="T6" s="59" t="s">
        <v>84</v>
      </c>
      <c r="U6" s="59" t="s">
        <v>144</v>
      </c>
      <c r="V6" s="59" t="s">
        <v>83</v>
      </c>
      <c r="W6" s="59" t="s">
        <v>84</v>
      </c>
      <c r="X6" s="59" t="s">
        <v>144</v>
      </c>
      <c r="Y6" s="59" t="s">
        <v>83</v>
      </c>
      <c r="Z6" s="59" t="s">
        <v>84</v>
      </c>
      <c r="AA6" s="59"/>
      <c r="AB6" s="59" t="s">
        <v>144</v>
      </c>
      <c r="AC6" s="59" t="s">
        <v>83</v>
      </c>
      <c r="AD6" s="59" t="s">
        <v>84</v>
      </c>
      <c r="AE6" s="59" t="s">
        <v>144</v>
      </c>
      <c r="AF6" s="59" t="s">
        <v>83</v>
      </c>
      <c r="AG6" s="59" t="s">
        <v>84</v>
      </c>
      <c r="AH6" s="59" t="s">
        <v>144</v>
      </c>
      <c r="AI6" s="59" t="s">
        <v>83</v>
      </c>
      <c r="AJ6" s="59" t="s">
        <v>84</v>
      </c>
      <c r="AK6" s="59" t="s">
        <v>144</v>
      </c>
      <c r="AL6" s="59" t="s">
        <v>83</v>
      </c>
      <c r="AM6" s="59" t="s">
        <v>84</v>
      </c>
      <c r="AN6" s="87"/>
    </row>
    <row r="7" spans="1:40" ht="27" customHeight="1">
      <c r="A7" s="44"/>
      <c r="B7" s="100"/>
      <c r="C7" s="100"/>
      <c r="D7" s="59"/>
      <c r="E7" s="59" t="s">
        <v>76</v>
      </c>
      <c r="F7" s="103">
        <f aca="true" t="shared" si="0" ref="F7:F21">G7</f>
        <v>9669037.17</v>
      </c>
      <c r="G7" s="103">
        <f aca="true" t="shared" si="1" ref="G7:G21">H7</f>
        <v>9669037.17</v>
      </c>
      <c r="H7" s="103">
        <f aca="true" t="shared" si="2" ref="H7:H21">I7+J7</f>
        <v>9669037.17</v>
      </c>
      <c r="I7" s="103">
        <f>SUM(I8:I21)</f>
        <v>9569037.17</v>
      </c>
      <c r="J7" s="103">
        <v>100000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87"/>
    </row>
    <row r="8" spans="1:40" ht="30" customHeight="1">
      <c r="A8" s="37"/>
      <c r="B8" s="104">
        <v>301</v>
      </c>
      <c r="C8" s="104" t="s">
        <v>79</v>
      </c>
      <c r="D8" s="83" t="s">
        <v>80</v>
      </c>
      <c r="E8" s="83" t="s">
        <v>145</v>
      </c>
      <c r="F8" s="105">
        <f t="shared" si="0"/>
        <v>2582232</v>
      </c>
      <c r="G8" s="105">
        <f t="shared" si="1"/>
        <v>2582232</v>
      </c>
      <c r="H8" s="105">
        <f t="shared" si="2"/>
        <v>2582232</v>
      </c>
      <c r="I8" s="105">
        <v>2582232</v>
      </c>
      <c r="J8" s="105"/>
      <c r="K8" s="8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87"/>
    </row>
    <row r="9" spans="1:40" ht="30" customHeight="1">
      <c r="A9" s="37"/>
      <c r="B9" s="104">
        <v>301</v>
      </c>
      <c r="C9" s="104" t="s">
        <v>91</v>
      </c>
      <c r="D9" s="83" t="s">
        <v>80</v>
      </c>
      <c r="E9" s="83" t="s">
        <v>146</v>
      </c>
      <c r="F9" s="105">
        <f t="shared" si="0"/>
        <v>324060.4</v>
      </c>
      <c r="G9" s="105">
        <f t="shared" si="1"/>
        <v>324060.4</v>
      </c>
      <c r="H9" s="105">
        <f t="shared" si="2"/>
        <v>324060.4</v>
      </c>
      <c r="I9" s="105">
        <v>224060.4</v>
      </c>
      <c r="J9" s="105">
        <v>100000</v>
      </c>
      <c r="K9" s="86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87"/>
    </row>
    <row r="10" spans="1:40" ht="30" customHeight="1">
      <c r="A10" s="37"/>
      <c r="B10" s="104">
        <v>301</v>
      </c>
      <c r="C10" s="104" t="s">
        <v>147</v>
      </c>
      <c r="D10" s="83" t="s">
        <v>80</v>
      </c>
      <c r="E10" s="83" t="s">
        <v>148</v>
      </c>
      <c r="F10" s="105">
        <f t="shared" si="0"/>
        <v>3066000</v>
      </c>
      <c r="G10" s="105">
        <f t="shared" si="1"/>
        <v>3066000</v>
      </c>
      <c r="H10" s="105">
        <f t="shared" si="2"/>
        <v>3066000</v>
      </c>
      <c r="I10" s="105">
        <v>3066000</v>
      </c>
      <c r="J10" s="105"/>
      <c r="K10" s="86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87"/>
    </row>
    <row r="11" spans="1:40" ht="30" customHeight="1">
      <c r="A11" s="37"/>
      <c r="B11" s="104">
        <v>301</v>
      </c>
      <c r="C11" s="104" t="s">
        <v>149</v>
      </c>
      <c r="D11" s="83" t="s">
        <v>80</v>
      </c>
      <c r="E11" s="83" t="s">
        <v>150</v>
      </c>
      <c r="F11" s="105">
        <f t="shared" si="0"/>
        <v>939499.58</v>
      </c>
      <c r="G11" s="105">
        <f t="shared" si="1"/>
        <v>939499.58</v>
      </c>
      <c r="H11" s="105">
        <f t="shared" si="2"/>
        <v>939499.58</v>
      </c>
      <c r="I11" s="105">
        <v>939499.58</v>
      </c>
      <c r="J11" s="105"/>
      <c r="K11" s="86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87"/>
    </row>
    <row r="12" spans="1:40" ht="30" customHeight="1">
      <c r="A12" s="37"/>
      <c r="B12" s="106">
        <v>301</v>
      </c>
      <c r="C12" s="106" t="s">
        <v>151</v>
      </c>
      <c r="D12" s="86" t="s">
        <v>80</v>
      </c>
      <c r="E12" s="86" t="s">
        <v>152</v>
      </c>
      <c r="F12" s="105">
        <f t="shared" si="0"/>
        <v>452134.17</v>
      </c>
      <c r="G12" s="105">
        <f t="shared" si="1"/>
        <v>452134.17</v>
      </c>
      <c r="H12" s="105">
        <f t="shared" si="2"/>
        <v>452134.17</v>
      </c>
      <c r="I12" s="105">
        <v>452134.17</v>
      </c>
      <c r="J12" s="105"/>
      <c r="K12" s="86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87"/>
    </row>
    <row r="13" spans="1:40" ht="30" customHeight="1">
      <c r="A13" s="37"/>
      <c r="B13" s="106">
        <v>301</v>
      </c>
      <c r="C13" s="106" t="s">
        <v>153</v>
      </c>
      <c r="D13" s="86" t="s">
        <v>80</v>
      </c>
      <c r="E13" s="86" t="s">
        <v>154</v>
      </c>
      <c r="F13" s="105">
        <f t="shared" si="0"/>
        <v>320506.87</v>
      </c>
      <c r="G13" s="105">
        <f t="shared" si="1"/>
        <v>320506.87</v>
      </c>
      <c r="H13" s="105">
        <f t="shared" si="2"/>
        <v>320506.87</v>
      </c>
      <c r="I13" s="105">
        <v>320506.87</v>
      </c>
      <c r="J13" s="105"/>
      <c r="K13" s="86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87"/>
    </row>
    <row r="14" spans="1:40" ht="30" customHeight="1">
      <c r="A14" s="37"/>
      <c r="B14" s="106">
        <v>301</v>
      </c>
      <c r="C14" s="106" t="s">
        <v>155</v>
      </c>
      <c r="D14" s="86" t="s">
        <v>80</v>
      </c>
      <c r="E14" s="86" t="s">
        <v>156</v>
      </c>
      <c r="F14" s="105">
        <f t="shared" si="0"/>
        <v>82206.21</v>
      </c>
      <c r="G14" s="105">
        <f t="shared" si="1"/>
        <v>82206.21</v>
      </c>
      <c r="H14" s="105">
        <f t="shared" si="2"/>
        <v>82206.21</v>
      </c>
      <c r="I14" s="105">
        <v>82206.21</v>
      </c>
      <c r="J14" s="105"/>
      <c r="K14" s="86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87"/>
    </row>
    <row r="15" spans="1:40" ht="30" customHeight="1">
      <c r="A15" s="37"/>
      <c r="B15" s="106">
        <v>302</v>
      </c>
      <c r="C15" s="106" t="s">
        <v>157</v>
      </c>
      <c r="D15" s="86" t="s">
        <v>80</v>
      </c>
      <c r="E15" s="86" t="s">
        <v>158</v>
      </c>
      <c r="F15" s="105">
        <f t="shared" si="0"/>
        <v>704624.69</v>
      </c>
      <c r="G15" s="105">
        <f t="shared" si="1"/>
        <v>704624.69</v>
      </c>
      <c r="H15" s="105">
        <f t="shared" si="2"/>
        <v>704624.69</v>
      </c>
      <c r="I15" s="105">
        <v>704624.69</v>
      </c>
      <c r="J15" s="105"/>
      <c r="K15" s="86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87"/>
    </row>
    <row r="16" spans="1:40" ht="30" customHeight="1">
      <c r="A16" s="37"/>
      <c r="B16" s="106">
        <v>302</v>
      </c>
      <c r="C16" s="106" t="s">
        <v>159</v>
      </c>
      <c r="D16" s="86" t="s">
        <v>80</v>
      </c>
      <c r="E16" s="86" t="s">
        <v>160</v>
      </c>
      <c r="F16" s="105">
        <f t="shared" si="0"/>
        <v>132857.21</v>
      </c>
      <c r="G16" s="105">
        <f t="shared" si="1"/>
        <v>132857.21</v>
      </c>
      <c r="H16" s="105">
        <f t="shared" si="2"/>
        <v>132857.21</v>
      </c>
      <c r="I16" s="105">
        <v>132857.21</v>
      </c>
      <c r="J16" s="105"/>
      <c r="K16" s="86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87"/>
    </row>
    <row r="17" spans="1:40" ht="30" customHeight="1">
      <c r="A17" s="37"/>
      <c r="B17" s="106">
        <v>302</v>
      </c>
      <c r="C17" s="106" t="s">
        <v>161</v>
      </c>
      <c r="D17" s="86" t="s">
        <v>80</v>
      </c>
      <c r="E17" s="86" t="s">
        <v>162</v>
      </c>
      <c r="F17" s="105">
        <f t="shared" si="0"/>
        <v>23100</v>
      </c>
      <c r="G17" s="105">
        <f t="shared" si="1"/>
        <v>23100</v>
      </c>
      <c r="H17" s="105">
        <f t="shared" si="2"/>
        <v>23100</v>
      </c>
      <c r="I17" s="105">
        <v>23100</v>
      </c>
      <c r="J17" s="105"/>
      <c r="K17" s="86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87"/>
    </row>
    <row r="18" spans="1:40" ht="30" customHeight="1">
      <c r="A18" s="37"/>
      <c r="B18" s="106">
        <v>303</v>
      </c>
      <c r="C18" s="106" t="s">
        <v>163</v>
      </c>
      <c r="D18" s="86" t="s">
        <v>80</v>
      </c>
      <c r="E18" s="86" t="s">
        <v>164</v>
      </c>
      <c r="F18" s="105">
        <f t="shared" si="0"/>
        <v>80217.84</v>
      </c>
      <c r="G18" s="105">
        <f t="shared" si="1"/>
        <v>80217.84</v>
      </c>
      <c r="H18" s="105">
        <f t="shared" si="2"/>
        <v>80217.84</v>
      </c>
      <c r="I18" s="105">
        <v>80217.84</v>
      </c>
      <c r="J18" s="105"/>
      <c r="K18" s="86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87"/>
    </row>
    <row r="19" spans="1:40" ht="30" customHeight="1">
      <c r="A19" s="37"/>
      <c r="B19" s="106">
        <v>303</v>
      </c>
      <c r="C19" s="106" t="s">
        <v>91</v>
      </c>
      <c r="D19" s="86" t="s">
        <v>80</v>
      </c>
      <c r="E19" s="86" t="s">
        <v>165</v>
      </c>
      <c r="F19" s="105">
        <f t="shared" si="0"/>
        <v>5455.2</v>
      </c>
      <c r="G19" s="105">
        <f t="shared" si="1"/>
        <v>5455.2</v>
      </c>
      <c r="H19" s="105">
        <f t="shared" si="2"/>
        <v>5455.2</v>
      </c>
      <c r="I19" s="105">
        <v>5455.2</v>
      </c>
      <c r="J19" s="105"/>
      <c r="K19" s="86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87"/>
    </row>
    <row r="20" spans="1:40" ht="30" customHeight="1">
      <c r="A20" s="37"/>
      <c r="B20" s="106">
        <v>303</v>
      </c>
      <c r="C20" s="106" t="s">
        <v>78</v>
      </c>
      <c r="D20" s="86" t="s">
        <v>80</v>
      </c>
      <c r="E20" s="86" t="s">
        <v>166</v>
      </c>
      <c r="F20" s="105">
        <f t="shared" si="0"/>
        <v>928943</v>
      </c>
      <c r="G20" s="105">
        <f t="shared" si="1"/>
        <v>928943</v>
      </c>
      <c r="H20" s="105">
        <f t="shared" si="2"/>
        <v>928943</v>
      </c>
      <c r="I20" s="105">
        <v>928943</v>
      </c>
      <c r="J20" s="105"/>
      <c r="K20" s="86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87"/>
    </row>
    <row r="21" spans="1:40" ht="30" customHeight="1">
      <c r="A21" s="37"/>
      <c r="B21" s="106">
        <v>303</v>
      </c>
      <c r="C21" s="106" t="s">
        <v>147</v>
      </c>
      <c r="D21" s="86" t="s">
        <v>80</v>
      </c>
      <c r="E21" s="86" t="s">
        <v>167</v>
      </c>
      <c r="F21" s="105">
        <f t="shared" si="0"/>
        <v>27200</v>
      </c>
      <c r="G21" s="105">
        <f t="shared" si="1"/>
        <v>27200</v>
      </c>
      <c r="H21" s="105">
        <f t="shared" si="2"/>
        <v>27200</v>
      </c>
      <c r="I21" s="86">
        <v>27200</v>
      </c>
      <c r="J21" s="86"/>
      <c r="K21" s="86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87"/>
    </row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24">
    <mergeCell ref="B2:AM2"/>
    <mergeCell ref="C3:E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4"/>
  <sheetViews>
    <sheetView zoomScaleSheetLayoutView="100" workbookViewId="0" topLeftCell="A1">
      <pane ySplit="1" topLeftCell="A2" activePane="bottomLeft" state="frozen"/>
      <selection pane="bottomLeft" activeCell="B3" sqref="B3:E3"/>
    </sheetView>
  </sheetViews>
  <sheetFormatPr defaultColWidth="10.00390625" defaultRowHeight="13.5"/>
  <cols>
    <col min="1" max="1" width="1.4921875" style="0" customWidth="1"/>
    <col min="2" max="4" width="6.125" style="0" customWidth="1"/>
    <col min="5" max="5" width="41.00390625" style="0" customWidth="1"/>
    <col min="6" max="6" width="16.375" style="0" customWidth="1"/>
    <col min="7" max="7" width="24.875" style="0" customWidth="1"/>
    <col min="8" max="108" width="16.375" style="0" customWidth="1"/>
    <col min="109" max="109" width="1.4921875" style="0" customWidth="1"/>
    <col min="110" max="111" width="9.75390625" style="0" customWidth="1"/>
  </cols>
  <sheetData>
    <row r="1" spans="1:109" ht="15.75" customHeight="1">
      <c r="A1" s="35"/>
      <c r="B1" s="68"/>
      <c r="C1" s="68"/>
      <c r="D1" s="68"/>
      <c r="E1" s="37"/>
      <c r="G1" s="88"/>
      <c r="H1" s="50" t="s">
        <v>168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42"/>
    </row>
    <row r="2" spans="2:8" ht="20.25" customHeight="1">
      <c r="B2" s="39" t="s">
        <v>169</v>
      </c>
      <c r="C2" s="39"/>
      <c r="D2" s="39"/>
      <c r="E2" s="39"/>
      <c r="F2" s="39"/>
      <c r="G2" s="39"/>
      <c r="H2" s="39"/>
    </row>
    <row r="3" spans="2:8" ht="13.5">
      <c r="B3" s="41" t="s">
        <v>6</v>
      </c>
      <c r="C3" s="41"/>
      <c r="D3" s="41"/>
      <c r="E3" s="41"/>
      <c r="F3" s="40"/>
      <c r="H3" s="64" t="s">
        <v>7</v>
      </c>
    </row>
    <row r="4" spans="2:8" ht="22.5" customHeight="1">
      <c r="B4" s="43" t="s">
        <v>10</v>
      </c>
      <c r="C4" s="43"/>
      <c r="D4" s="43"/>
      <c r="E4" s="43"/>
      <c r="F4" s="43" t="s">
        <v>59</v>
      </c>
      <c r="G4" s="59" t="s">
        <v>170</v>
      </c>
      <c r="H4" s="59" t="s">
        <v>138</v>
      </c>
    </row>
    <row r="5" spans="2:8" ht="22.5" customHeight="1">
      <c r="B5" s="43" t="s">
        <v>70</v>
      </c>
      <c r="C5" s="43"/>
      <c r="D5" s="43"/>
      <c r="E5" s="43" t="s">
        <v>139</v>
      </c>
      <c r="F5" s="43"/>
      <c r="G5" s="59"/>
      <c r="H5" s="59"/>
    </row>
    <row r="6" spans="2:8" ht="22.5" customHeight="1">
      <c r="B6" s="43" t="s">
        <v>73</v>
      </c>
      <c r="C6" s="43" t="s">
        <v>74</v>
      </c>
      <c r="D6" s="43" t="s">
        <v>75</v>
      </c>
      <c r="E6" s="43"/>
      <c r="F6" s="43"/>
      <c r="G6" s="59"/>
      <c r="H6" s="59"/>
    </row>
    <row r="7" spans="2:8" ht="22.5" customHeight="1">
      <c r="B7" s="43"/>
      <c r="C7" s="43"/>
      <c r="D7" s="43"/>
      <c r="E7" s="43" t="s">
        <v>76</v>
      </c>
      <c r="F7" s="47">
        <f>SUM(F8:F10)</f>
        <v>9669037.17</v>
      </c>
      <c r="G7" s="47">
        <f>SUM(G8:G10)</f>
        <v>9669037.17</v>
      </c>
      <c r="H7" s="47"/>
    </row>
    <row r="8" spans="2:8" ht="22.5" customHeight="1">
      <c r="B8" s="83" t="s">
        <v>77</v>
      </c>
      <c r="C8" s="83" t="s">
        <v>78</v>
      </c>
      <c r="D8" s="83" t="s">
        <v>79</v>
      </c>
      <c r="E8" s="89" t="s">
        <v>87</v>
      </c>
      <c r="F8" s="46">
        <v>8024912.9</v>
      </c>
      <c r="G8" s="46">
        <v>8024912.9</v>
      </c>
      <c r="H8" s="47"/>
    </row>
    <row r="9" spans="2:8" ht="22.5" customHeight="1">
      <c r="B9" s="83" t="s">
        <v>88</v>
      </c>
      <c r="C9" s="83" t="s">
        <v>78</v>
      </c>
      <c r="D9" s="83" t="s">
        <v>78</v>
      </c>
      <c r="E9" s="83" t="s">
        <v>171</v>
      </c>
      <c r="F9" s="90">
        <v>939499.58</v>
      </c>
      <c r="G9" s="90">
        <v>939499.58</v>
      </c>
      <c r="H9" s="47"/>
    </row>
    <row r="10" spans="2:8" ht="22.5" customHeight="1">
      <c r="B10" s="83" t="s">
        <v>90</v>
      </c>
      <c r="C10" s="83" t="s">
        <v>91</v>
      </c>
      <c r="D10" s="83" t="s">
        <v>79</v>
      </c>
      <c r="E10" s="83" t="s">
        <v>158</v>
      </c>
      <c r="F10" s="90">
        <v>704624.69</v>
      </c>
      <c r="G10" s="90">
        <v>704624.69</v>
      </c>
      <c r="H10" s="47"/>
    </row>
    <row r="11" spans="2:8" ht="22.5" customHeight="1">
      <c r="B11" s="43"/>
      <c r="C11" s="43"/>
      <c r="D11" s="43"/>
      <c r="E11" s="43"/>
      <c r="F11" s="47"/>
      <c r="G11" s="47"/>
      <c r="H11" s="47"/>
    </row>
    <row r="12" spans="2:8" ht="22.5" customHeight="1">
      <c r="B12" s="43"/>
      <c r="C12" s="43"/>
      <c r="D12" s="43"/>
      <c r="E12" s="43"/>
      <c r="F12" s="47"/>
      <c r="G12" s="47"/>
      <c r="H12" s="47"/>
    </row>
    <row r="13" spans="2:8" ht="22.5" customHeight="1">
      <c r="B13" s="43"/>
      <c r="C13" s="43"/>
      <c r="D13" s="43"/>
      <c r="E13" s="43"/>
      <c r="F13" s="47"/>
      <c r="G13" s="47"/>
      <c r="H13" s="47"/>
    </row>
    <row r="14" spans="2:8" ht="22.5" customHeight="1">
      <c r="B14" s="43"/>
      <c r="C14" s="43"/>
      <c r="D14" s="43"/>
      <c r="E14" s="43"/>
      <c r="F14" s="47"/>
      <c r="G14" s="47"/>
      <c r="H14" s="47"/>
    </row>
  </sheetData>
  <sheetProtection/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100" workbookViewId="0" topLeftCell="A1">
      <pane ySplit="6" topLeftCell="A7" activePane="bottomLeft" state="frozen"/>
      <selection pane="bottomLeft" activeCell="C10" sqref="C10"/>
    </sheetView>
  </sheetViews>
  <sheetFormatPr defaultColWidth="10.00390625" defaultRowHeight="13.5"/>
  <cols>
    <col min="1" max="1" width="1.4921875" style="0" customWidth="1"/>
    <col min="2" max="4" width="9.25390625" style="0" customWidth="1"/>
    <col min="5" max="5" width="44.50390625" style="67" customWidth="1"/>
    <col min="6" max="8" width="21.625" style="67" customWidth="1"/>
    <col min="9" max="9" width="1.4921875" style="0" customWidth="1"/>
    <col min="10" max="10" width="9.75390625" style="0" customWidth="1"/>
  </cols>
  <sheetData>
    <row r="1" spans="1:9" ht="24.75" customHeight="1">
      <c r="A1" s="68"/>
      <c r="B1" s="1"/>
      <c r="C1" s="1"/>
      <c r="D1" s="1"/>
      <c r="E1" s="69"/>
      <c r="F1" s="70"/>
      <c r="G1" s="71"/>
      <c r="H1" s="72" t="s">
        <v>172</v>
      </c>
      <c r="I1" s="87"/>
    </row>
    <row r="2" spans="1:9" ht="22.5" customHeight="1">
      <c r="A2" s="35"/>
      <c r="B2" s="39" t="s">
        <v>173</v>
      </c>
      <c r="C2" s="39"/>
      <c r="D2" s="39"/>
      <c r="E2" s="39"/>
      <c r="F2" s="39"/>
      <c r="G2" s="73"/>
      <c r="H2" s="73"/>
      <c r="I2" s="87"/>
    </row>
    <row r="3" spans="1:9" ht="19.5" customHeight="1">
      <c r="A3" s="40"/>
      <c r="B3" s="41" t="s">
        <v>6</v>
      </c>
      <c r="C3" s="41"/>
      <c r="D3" s="41"/>
      <c r="E3" s="51"/>
      <c r="G3" s="74"/>
      <c r="H3" s="75" t="s">
        <v>7</v>
      </c>
      <c r="I3" s="87"/>
    </row>
    <row r="4" spans="1:9" ht="24" customHeight="1">
      <c r="A4" s="42"/>
      <c r="B4" s="43" t="s">
        <v>10</v>
      </c>
      <c r="C4" s="43"/>
      <c r="D4" s="43"/>
      <c r="E4" s="43"/>
      <c r="F4" s="43" t="s">
        <v>83</v>
      </c>
      <c r="G4" s="76"/>
      <c r="H4" s="76"/>
      <c r="I4" s="87"/>
    </row>
    <row r="5" spans="1:9" ht="24" customHeight="1">
      <c r="A5" s="42"/>
      <c r="B5" s="43" t="s">
        <v>70</v>
      </c>
      <c r="C5" s="43"/>
      <c r="D5" s="43" t="s">
        <v>71</v>
      </c>
      <c r="E5" s="43" t="s">
        <v>139</v>
      </c>
      <c r="F5" s="43" t="s">
        <v>59</v>
      </c>
      <c r="G5" s="76" t="s">
        <v>174</v>
      </c>
      <c r="H5" s="76" t="s">
        <v>175</v>
      </c>
      <c r="I5" s="87"/>
    </row>
    <row r="6" spans="1:9" ht="24" customHeight="1">
      <c r="A6" s="42"/>
      <c r="B6" s="43" t="s">
        <v>73</v>
      </c>
      <c r="C6" s="43" t="s">
        <v>74</v>
      </c>
      <c r="D6" s="43"/>
      <c r="E6" s="43"/>
      <c r="F6" s="43"/>
      <c r="G6" s="76"/>
      <c r="H6" s="76"/>
      <c r="I6" s="87"/>
    </row>
    <row r="7" spans="1:9" ht="27" customHeight="1">
      <c r="A7" s="42"/>
      <c r="B7" s="77"/>
      <c r="C7" s="78"/>
      <c r="D7" s="43"/>
      <c r="E7" s="43" t="s">
        <v>76</v>
      </c>
      <c r="F7" s="79">
        <f>SUM(F8:F21)</f>
        <v>9569037.17</v>
      </c>
      <c r="G7" s="80">
        <f>SUM(G8:G21)</f>
        <v>9332862.120000001</v>
      </c>
      <c r="H7" s="80">
        <f>SUM(H8:H21)</f>
        <v>236175.05</v>
      </c>
      <c r="I7" s="87"/>
    </row>
    <row r="8" spans="1:9" ht="24" customHeight="1">
      <c r="A8" s="42"/>
      <c r="B8" s="81">
        <v>301</v>
      </c>
      <c r="C8" s="82" t="s">
        <v>79</v>
      </c>
      <c r="D8" s="83" t="s">
        <v>80</v>
      </c>
      <c r="E8" s="65" t="s">
        <v>145</v>
      </c>
      <c r="F8" s="65">
        <f aca="true" t="shared" si="0" ref="F8:F21">G8+H8</f>
        <v>2582232</v>
      </c>
      <c r="G8" s="84">
        <v>2582232</v>
      </c>
      <c r="H8" s="84"/>
      <c r="I8" s="87"/>
    </row>
    <row r="9" spans="1:9" ht="24" customHeight="1">
      <c r="A9" s="42"/>
      <c r="B9" s="81">
        <v>301</v>
      </c>
      <c r="C9" s="82" t="s">
        <v>91</v>
      </c>
      <c r="D9" s="83" t="s">
        <v>80</v>
      </c>
      <c r="E9" s="65" t="s">
        <v>146</v>
      </c>
      <c r="F9" s="65">
        <f t="shared" si="0"/>
        <v>224060.4</v>
      </c>
      <c r="G9" s="84">
        <v>224060.4</v>
      </c>
      <c r="H9" s="84"/>
      <c r="I9" s="87"/>
    </row>
    <row r="10" spans="1:9" ht="24" customHeight="1">
      <c r="A10" s="42"/>
      <c r="B10" s="81">
        <v>301</v>
      </c>
      <c r="C10" s="82" t="s">
        <v>147</v>
      </c>
      <c r="D10" s="83" t="s">
        <v>80</v>
      </c>
      <c r="E10" s="65" t="s">
        <v>148</v>
      </c>
      <c r="F10" s="65">
        <f t="shared" si="0"/>
        <v>3066000</v>
      </c>
      <c r="G10" s="84">
        <v>3066000</v>
      </c>
      <c r="H10" s="84"/>
      <c r="I10" s="87"/>
    </row>
    <row r="11" spans="1:9" ht="24" customHeight="1">
      <c r="A11" s="42"/>
      <c r="B11" s="81">
        <v>301</v>
      </c>
      <c r="C11" s="82" t="s">
        <v>149</v>
      </c>
      <c r="D11" s="83" t="s">
        <v>80</v>
      </c>
      <c r="E11" s="65" t="s">
        <v>150</v>
      </c>
      <c r="F11" s="65">
        <f t="shared" si="0"/>
        <v>939499.58</v>
      </c>
      <c r="G11" s="85">
        <v>939499.58</v>
      </c>
      <c r="H11" s="84"/>
      <c r="I11" s="87"/>
    </row>
    <row r="12" spans="1:9" ht="24" customHeight="1">
      <c r="A12" s="42"/>
      <c r="B12" s="81">
        <v>301</v>
      </c>
      <c r="C12" s="82" t="s">
        <v>151</v>
      </c>
      <c r="D12" s="83" t="s">
        <v>80</v>
      </c>
      <c r="E12" s="65" t="s">
        <v>152</v>
      </c>
      <c r="F12" s="65">
        <f t="shared" si="0"/>
        <v>452134.17</v>
      </c>
      <c r="G12" s="84">
        <v>452134.17</v>
      </c>
      <c r="H12" s="84"/>
      <c r="I12" s="87"/>
    </row>
    <row r="13" spans="1:9" ht="24" customHeight="1">
      <c r="A13" s="42"/>
      <c r="B13" s="81">
        <v>301</v>
      </c>
      <c r="C13" s="82" t="s">
        <v>153</v>
      </c>
      <c r="D13" s="83" t="s">
        <v>80</v>
      </c>
      <c r="E13" s="65" t="s">
        <v>154</v>
      </c>
      <c r="F13" s="65">
        <f t="shared" si="0"/>
        <v>320506.87</v>
      </c>
      <c r="G13" s="84">
        <v>320506.87</v>
      </c>
      <c r="H13" s="84"/>
      <c r="I13" s="87"/>
    </row>
    <row r="14" spans="1:9" ht="24" customHeight="1">
      <c r="A14" s="42"/>
      <c r="B14" s="81">
        <v>301</v>
      </c>
      <c r="C14" s="82" t="s">
        <v>155</v>
      </c>
      <c r="D14" s="83" t="s">
        <v>80</v>
      </c>
      <c r="E14" s="65" t="s">
        <v>156</v>
      </c>
      <c r="F14" s="65">
        <f t="shared" si="0"/>
        <v>82206.21</v>
      </c>
      <c r="G14" s="85">
        <v>82206.21</v>
      </c>
      <c r="H14" s="84"/>
      <c r="I14" s="87"/>
    </row>
    <row r="15" spans="1:9" ht="24" customHeight="1">
      <c r="A15" s="42"/>
      <c r="B15" s="81">
        <v>302</v>
      </c>
      <c r="C15" s="82" t="s">
        <v>157</v>
      </c>
      <c r="D15" s="83" t="s">
        <v>80</v>
      </c>
      <c r="E15" s="65" t="s">
        <v>158</v>
      </c>
      <c r="F15" s="65">
        <f t="shared" si="0"/>
        <v>704624.69</v>
      </c>
      <c r="G15" s="85">
        <v>704624.69</v>
      </c>
      <c r="H15" s="84"/>
      <c r="I15" s="87"/>
    </row>
    <row r="16" spans="2:8" ht="27" customHeight="1">
      <c r="B16" s="81">
        <v>302</v>
      </c>
      <c r="C16" s="82" t="s">
        <v>159</v>
      </c>
      <c r="D16" s="83" t="s">
        <v>80</v>
      </c>
      <c r="E16" s="65" t="s">
        <v>160</v>
      </c>
      <c r="F16" s="65">
        <f t="shared" si="0"/>
        <v>132857.21</v>
      </c>
      <c r="G16" s="84"/>
      <c r="H16" s="85">
        <v>132857.21</v>
      </c>
    </row>
    <row r="17" spans="2:8" ht="27" customHeight="1">
      <c r="B17" s="81">
        <v>302</v>
      </c>
      <c r="C17" s="82" t="s">
        <v>161</v>
      </c>
      <c r="D17" s="83" t="s">
        <v>80</v>
      </c>
      <c r="E17" s="65" t="s">
        <v>162</v>
      </c>
      <c r="F17" s="65">
        <f t="shared" si="0"/>
        <v>23100</v>
      </c>
      <c r="G17" s="84"/>
      <c r="H17" s="85">
        <v>23100</v>
      </c>
    </row>
    <row r="18" spans="2:8" ht="27" customHeight="1">
      <c r="B18" s="81">
        <v>303</v>
      </c>
      <c r="C18" s="82" t="s">
        <v>163</v>
      </c>
      <c r="D18" s="83" t="s">
        <v>80</v>
      </c>
      <c r="E18" s="65" t="s">
        <v>164</v>
      </c>
      <c r="F18" s="65">
        <f t="shared" si="0"/>
        <v>80217.84</v>
      </c>
      <c r="G18" s="84"/>
      <c r="H18" s="84">
        <v>80217.84</v>
      </c>
    </row>
    <row r="19" spans="2:8" ht="27" customHeight="1">
      <c r="B19" s="81">
        <v>303</v>
      </c>
      <c r="C19" s="82" t="s">
        <v>91</v>
      </c>
      <c r="D19" s="83" t="s">
        <v>80</v>
      </c>
      <c r="E19" s="65" t="s">
        <v>165</v>
      </c>
      <c r="F19" s="65">
        <f t="shared" si="0"/>
        <v>5455.2</v>
      </c>
      <c r="G19" s="85">
        <v>5455.2</v>
      </c>
      <c r="H19" s="84"/>
    </row>
    <row r="20" spans="2:8" ht="27" customHeight="1">
      <c r="B20" s="81">
        <v>303</v>
      </c>
      <c r="C20" s="82" t="s">
        <v>78</v>
      </c>
      <c r="D20" s="83" t="s">
        <v>80</v>
      </c>
      <c r="E20" s="86" t="s">
        <v>166</v>
      </c>
      <c r="F20" s="65">
        <f t="shared" si="0"/>
        <v>928943</v>
      </c>
      <c r="G20" s="85">
        <v>928943</v>
      </c>
      <c r="H20" s="84"/>
    </row>
    <row r="21" spans="2:8" ht="27" customHeight="1">
      <c r="B21" s="81">
        <v>303</v>
      </c>
      <c r="C21" s="82" t="s">
        <v>147</v>
      </c>
      <c r="D21" s="83" t="s">
        <v>80</v>
      </c>
      <c r="E21" s="65" t="s">
        <v>167</v>
      </c>
      <c r="F21" s="65">
        <f t="shared" si="0"/>
        <v>27200</v>
      </c>
      <c r="G21" s="85">
        <v>27200</v>
      </c>
      <c r="H21" s="84"/>
    </row>
    <row r="22" ht="27" customHeight="1"/>
    <row r="23" ht="27" customHeight="1"/>
    <row r="24" ht="27" customHeight="1"/>
    <row r="25" ht="27" customHeight="1"/>
  </sheetData>
  <sheetProtection/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workbookViewId="0" topLeftCell="A1">
      <pane ySplit="5" topLeftCell="A6" activePane="bottomLeft" state="frozen"/>
      <selection pane="bottomLeft" activeCell="H7" sqref="H7"/>
    </sheetView>
  </sheetViews>
  <sheetFormatPr defaultColWidth="10.00390625" defaultRowHeight="13.5"/>
  <cols>
    <col min="1" max="1" width="1.4921875" style="0" customWidth="1"/>
    <col min="2" max="4" width="6.625" style="0" customWidth="1"/>
    <col min="5" max="5" width="14.125" style="0" customWidth="1"/>
    <col min="6" max="6" width="25.25390625" style="0" customWidth="1"/>
    <col min="7" max="7" width="58.375" style="0" customWidth="1"/>
    <col min="8" max="8" width="25.375" style="0" customWidth="1"/>
    <col min="9" max="9" width="1.4921875" style="0" customWidth="1"/>
    <col min="10" max="12" width="9.75390625" style="0" customWidth="1"/>
  </cols>
  <sheetData>
    <row r="1" spans="1:9" ht="24.75" customHeight="1">
      <c r="A1" s="35"/>
      <c r="B1" s="1"/>
      <c r="C1" s="42"/>
      <c r="D1" s="42"/>
      <c r="E1" s="42"/>
      <c r="F1" s="42"/>
      <c r="G1" s="42"/>
      <c r="H1" s="50" t="s">
        <v>176</v>
      </c>
      <c r="I1" s="42"/>
    </row>
    <row r="2" spans="1:9" ht="22.5" customHeight="1">
      <c r="A2" s="35"/>
      <c r="B2" s="39" t="s">
        <v>177</v>
      </c>
      <c r="C2" s="39"/>
      <c r="D2" s="39"/>
      <c r="E2" s="39"/>
      <c r="F2" s="39"/>
      <c r="G2" s="39"/>
      <c r="H2" s="39"/>
      <c r="I2" s="42" t="s">
        <v>4</v>
      </c>
    </row>
    <row r="3" spans="1:9" ht="19.5" customHeight="1">
      <c r="A3" s="40"/>
      <c r="B3" s="41" t="s">
        <v>6</v>
      </c>
      <c r="C3" s="41"/>
      <c r="D3" s="41"/>
      <c r="E3" s="41"/>
      <c r="F3" s="41"/>
      <c r="G3" s="41"/>
      <c r="H3" s="64" t="s">
        <v>7</v>
      </c>
      <c r="I3" s="52"/>
    </row>
    <row r="4" spans="1:9" ht="24" customHeight="1">
      <c r="A4" s="44"/>
      <c r="B4" s="43" t="s">
        <v>70</v>
      </c>
      <c r="C4" s="43"/>
      <c r="D4" s="43"/>
      <c r="E4" s="43" t="s">
        <v>71</v>
      </c>
      <c r="F4" s="43" t="s">
        <v>139</v>
      </c>
      <c r="G4" s="43" t="s">
        <v>178</v>
      </c>
      <c r="H4" s="43" t="s">
        <v>179</v>
      </c>
      <c r="I4" s="53"/>
    </row>
    <row r="5" spans="1:9" ht="24" customHeight="1">
      <c r="A5" s="44"/>
      <c r="B5" s="43" t="s">
        <v>73</v>
      </c>
      <c r="C5" s="43" t="s">
        <v>74</v>
      </c>
      <c r="D5" s="43" t="s">
        <v>75</v>
      </c>
      <c r="E5" s="43"/>
      <c r="F5" s="43"/>
      <c r="G5" s="43"/>
      <c r="H5" s="43"/>
      <c r="I5" s="54"/>
    </row>
    <row r="6" spans="1:9" ht="22.5" customHeight="1">
      <c r="A6" s="45"/>
      <c r="B6" s="43"/>
      <c r="C6" s="43"/>
      <c r="D6" s="43"/>
      <c r="E6" s="43"/>
      <c r="F6" s="43"/>
      <c r="G6" s="43" t="s">
        <v>76</v>
      </c>
      <c r="H6" s="47"/>
      <c r="I6" s="55"/>
    </row>
    <row r="7" spans="1:9" ht="22.5" customHeight="1">
      <c r="A7" s="45"/>
      <c r="B7" s="65" t="s">
        <v>77</v>
      </c>
      <c r="C7" s="65" t="s">
        <v>78</v>
      </c>
      <c r="D7" s="65" t="s">
        <v>79</v>
      </c>
      <c r="E7" s="65">
        <v>203010</v>
      </c>
      <c r="F7" s="65">
        <v>2050501</v>
      </c>
      <c r="G7" s="65" t="s">
        <v>180</v>
      </c>
      <c r="H7" s="66">
        <v>100000</v>
      </c>
      <c r="I7" s="55"/>
    </row>
    <row r="8" spans="1:9" ht="22.5" customHeight="1">
      <c r="A8" s="45"/>
      <c r="B8" s="43"/>
      <c r="C8" s="43"/>
      <c r="D8" s="43"/>
      <c r="E8" s="43"/>
      <c r="F8" s="43"/>
      <c r="G8" s="43"/>
      <c r="H8" s="47"/>
      <c r="I8" s="55"/>
    </row>
    <row r="9" spans="1:9" ht="22.5" customHeight="1">
      <c r="A9" s="45"/>
      <c r="B9" s="43"/>
      <c r="C9" s="43"/>
      <c r="D9" s="43"/>
      <c r="E9" s="43"/>
      <c r="F9" s="43"/>
      <c r="G9" s="43"/>
      <c r="H9" s="47"/>
      <c r="I9" s="55"/>
    </row>
    <row r="10" spans="1:9" ht="22.5" customHeight="1">
      <c r="A10" s="45"/>
      <c r="B10" s="43"/>
      <c r="C10" s="43"/>
      <c r="D10" s="43"/>
      <c r="E10" s="43"/>
      <c r="F10" s="43"/>
      <c r="G10" s="43"/>
      <c r="H10" s="47"/>
      <c r="I10" s="55"/>
    </row>
    <row r="11" spans="1:9" ht="22.5" customHeight="1">
      <c r="A11" s="45"/>
      <c r="B11" s="43"/>
      <c r="C11" s="43"/>
      <c r="D11" s="43"/>
      <c r="E11" s="43"/>
      <c r="F11" s="43"/>
      <c r="G11" s="43"/>
      <c r="H11" s="47"/>
      <c r="I11" s="55"/>
    </row>
    <row r="12" spans="1:9" ht="22.5" customHeight="1">
      <c r="A12" s="45"/>
      <c r="B12" s="43"/>
      <c r="C12" s="43"/>
      <c r="D12" s="43"/>
      <c r="E12" s="43"/>
      <c r="F12" s="43"/>
      <c r="G12" s="43"/>
      <c r="H12" s="47"/>
      <c r="I12" s="55"/>
    </row>
    <row r="13" spans="1:9" ht="22.5" customHeight="1">
      <c r="A13" s="45"/>
      <c r="B13" s="43"/>
      <c r="C13" s="43"/>
      <c r="D13" s="43"/>
      <c r="E13" s="43"/>
      <c r="F13" s="43"/>
      <c r="G13" s="43"/>
      <c r="H13" s="47"/>
      <c r="I13" s="55"/>
    </row>
    <row r="14" spans="1:9" ht="22.5" customHeight="1">
      <c r="A14" s="45"/>
      <c r="B14" s="43"/>
      <c r="C14" s="43"/>
      <c r="D14" s="43"/>
      <c r="E14" s="43"/>
      <c r="F14" s="43"/>
      <c r="G14" s="43"/>
      <c r="H14" s="47"/>
      <c r="I14" s="55"/>
    </row>
    <row r="15" spans="1:9" ht="22.5" customHeight="1">
      <c r="A15" s="45"/>
      <c r="B15" s="43"/>
      <c r="C15" s="43"/>
      <c r="D15" s="43"/>
      <c r="E15" s="43"/>
      <c r="F15" s="43"/>
      <c r="G15" s="43"/>
      <c r="H15" s="47"/>
      <c r="I15" s="55"/>
    </row>
    <row r="16" spans="1:9" ht="22.5" customHeight="1">
      <c r="A16" s="45"/>
      <c r="B16" s="43"/>
      <c r="C16" s="43"/>
      <c r="D16" s="43"/>
      <c r="E16" s="43"/>
      <c r="F16" s="43"/>
      <c r="G16" s="43"/>
      <c r="H16" s="47"/>
      <c r="I16" s="5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88888888888889" right="0.588888888888889" top="1.37638888888889" bottom="0.9826388888888888" header="0" footer="0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攀枝花电大侯江林</cp:lastModifiedBy>
  <dcterms:created xsi:type="dcterms:W3CDTF">2022-03-04T11:29:00Z</dcterms:created>
  <dcterms:modified xsi:type="dcterms:W3CDTF">2023-02-03T04:29:17Z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5935F1E9360A4B1EB31A658C7B545538</vt:lpwstr>
  </property>
</Properties>
</file>